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ggbfhEl1R7PT+mKZ4WrLy/gHF1iXp74acCcLg3zvduI="/>
    </ext>
  </extLst>
</workbook>
</file>

<file path=xl/sharedStrings.xml><?xml version="1.0" encoding="utf-8"?>
<sst xmlns="http://schemas.openxmlformats.org/spreadsheetml/2006/main" count="1335" uniqueCount="915">
  <si>
    <t>Hours allotted in November &amp; December (teaching)</t>
  </si>
  <si>
    <t>Anatomy = 7 weeks x 18 hours per week = 129   hours</t>
  </si>
  <si>
    <t>Physiology = 11 x 7 =  77 + 13 = 90 hours</t>
  </si>
  <si>
    <t>Biochemistry = 6 x 7 = 42 + 14 = 56 hours</t>
  </si>
  <si>
    <t>Com Medicine = 7 + 8 = 15 hours</t>
  </si>
  <si>
    <t>Hours for assessment</t>
  </si>
  <si>
    <t>Total = 9 hours                3 hours (Th) + 6 hours (Pr)</t>
  </si>
  <si>
    <t xml:space="preserve">Total </t>
  </si>
  <si>
    <t>138 hours</t>
  </si>
  <si>
    <t>99 hours</t>
  </si>
  <si>
    <t>65 hours</t>
  </si>
  <si>
    <t>15 hours</t>
  </si>
  <si>
    <t>Week number</t>
  </si>
  <si>
    <t>January</t>
  </si>
  <si>
    <t>8-9 am</t>
  </si>
  <si>
    <t>9-10 am</t>
  </si>
  <si>
    <t>10-11 am</t>
  </si>
  <si>
    <t>11-1 pm</t>
  </si>
  <si>
    <t>2-4 pm</t>
  </si>
  <si>
    <t>Anat</t>
  </si>
  <si>
    <t>Phy</t>
  </si>
  <si>
    <t>Bio</t>
  </si>
  <si>
    <t>Com Med</t>
  </si>
  <si>
    <t>01.01.2026</t>
  </si>
  <si>
    <t>Thursday</t>
  </si>
  <si>
    <t>Physiology (IL)             PY 10.2 Autonomic nervous system - 1</t>
  </si>
  <si>
    <t>Physiology (IL)                                        PY 10.2 Autonomic nervous system - 2</t>
  </si>
  <si>
    <t xml:space="preserve">Anatomy DOAP – Dissection
AN 15.1-15.2
Introduction to Lower limb &amp; anterior compartment of thigh- Cutaneous innervation and muscles </t>
  </si>
  <si>
    <t>Physiology                     Tutorial (CVS - Prop of CM, Cond syst &amp; ECG)</t>
  </si>
  <si>
    <t>Mon</t>
  </si>
  <si>
    <t>12 + 10 = 22</t>
  </si>
  <si>
    <t>71 (th+dis) + 44 (pr) =115 hrs</t>
  </si>
  <si>
    <t>22 + 5+44 = 71 hrs</t>
  </si>
  <si>
    <t>12x 1 = 12</t>
  </si>
  <si>
    <t>02.01.2026</t>
  </si>
  <si>
    <t>Friday</t>
  </si>
  <si>
    <t>Physiology                                                                                                                                                        Tutorial (CVS - Cardiac cycle)</t>
  </si>
  <si>
    <t xml:space="preserve">Anatomy (IL) (11-12 PM)
Embryo- AN 77.6
Twinning and teratogenic       agents
Anatomy DOAP – Dissection (12-1 PM)
Surface Marking and Radiology of Lower limb </t>
  </si>
  <si>
    <t>Tue</t>
  </si>
  <si>
    <t>03.01.2026</t>
  </si>
  <si>
    <t>Saturday</t>
  </si>
  <si>
    <t>Anatomy</t>
  </si>
  <si>
    <t>Physiology (IL)                      Instruction: History taking, GPE &amp; Arterial Pulse</t>
  </si>
  <si>
    <t>Physiology (IL)                                PY5.8: Local and systemic cardiovascular regulatory mechanisms</t>
  </si>
  <si>
    <t>Community Medicine         CM  2.2                                         SES Clasification</t>
  </si>
  <si>
    <t>Wed</t>
  </si>
  <si>
    <t>Thu</t>
  </si>
  <si>
    <t>05.01.2026</t>
  </si>
  <si>
    <t>Monday</t>
  </si>
  <si>
    <t>Community Medicine  CM 2.2 Describe the socio-cultural factors, family (types), its role in health And disease</t>
  </si>
  <si>
    <t>Biochemistry(IL) BI9.1Extra cellularmatrix</t>
  </si>
  <si>
    <t>Anatomy DOAP – Dissection
AN – 15.3,15.4
Femoral triangle and contents in detail</t>
  </si>
  <si>
    <t xml:space="preserve">Batch 1 Anatomy Practicals
AN -69.1-69.3
Histology of Blood vessels </t>
  </si>
  <si>
    <t xml:space="preserve"> Batch 2                      Physiology  Practicals              GPE &amp; Cl. Exam of arterial pulse</t>
  </si>
  <si>
    <t>Batch 3 Biochemistry practicals Colorimeter &amp; Spectrophotometer</t>
  </si>
  <si>
    <t>Fri</t>
  </si>
  <si>
    <t>44 + 14 = 58</t>
  </si>
  <si>
    <t>22 + 30 =52</t>
  </si>
  <si>
    <t>06.01.2026</t>
  </si>
  <si>
    <t>Tuesday</t>
  </si>
  <si>
    <t>Physiology (IL)                                               PY5.9: Heart rate, factors affecting and its regulation</t>
  </si>
  <si>
    <t xml:space="preserve">Physiology (IL)                                                            PY5.10: Cardiac output &amp; venous return - factors affecting </t>
  </si>
  <si>
    <t>Anatomy                                AN – 16.1-16.2
Gluteal region - Gluteus Maximus &amp; structures under cover-2</t>
  </si>
  <si>
    <t xml:space="preserve">Anatomy DOAP – Dissection
AN – 15.5  
Medial compartment of thigh and Adductor canal </t>
  </si>
  <si>
    <t xml:space="preserve">Batch 2 Anatomy Practicals
AN -69.1-69.3
Histology of Blood vessels </t>
  </si>
  <si>
    <t>Batch 3                          Physiology Practical                 GPE &amp; Cl. Exam of arterial pulse</t>
  </si>
  <si>
    <t>Batch 1 Biochemistry practicals Colorimeter &amp; Spectrophotometer</t>
  </si>
  <si>
    <t>Sat</t>
  </si>
  <si>
    <t>5 x 2 = 10 (SGT)</t>
  </si>
  <si>
    <t>07.01.2026</t>
  </si>
  <si>
    <t>Wednesday</t>
  </si>
  <si>
    <t>Anatomy/Osteo
AN 14.1-14.4
Skeleton of Foot</t>
  </si>
  <si>
    <t>Anatomy (IL)
AN – 16.4-16.5
Posterior compartment of thigh and lumbosacral Plexus</t>
  </si>
  <si>
    <t>Biochemistry(IL) BI9.2 Extra cellularmatrix</t>
  </si>
  <si>
    <t>Anatomy DOAP – Dissection
AN – 16.1-16.3
Gluteal region - Gluteus Maximus &amp; structures under cover of it</t>
  </si>
  <si>
    <t xml:space="preserve">Batch 3 Anatomy Practicals
AN -69.1-69.3
Histology of Blood vessels </t>
  </si>
  <si>
    <t>Batch 1         Physiology  Practical             GPE &amp; Cl. Exam of arterial pulse</t>
  </si>
  <si>
    <t>Batch 2 Biochemistry practicals Colorimeter &amp; Spectrophotometer</t>
  </si>
  <si>
    <t>390  hours</t>
  </si>
  <si>
    <t>277 hours</t>
  </si>
  <si>
    <t>164 hrs</t>
  </si>
  <si>
    <t>4 x 5 = 20 (FAP)</t>
  </si>
  <si>
    <t>08.01.2026</t>
  </si>
  <si>
    <t>Physiology (IL)                                     PY5.10: Cardiac output - measurement &amp; regulation</t>
  </si>
  <si>
    <t>Physiology (IL)                                                                                  PY5.11: Blood pressure, factors affecting, and its regulation - short term</t>
  </si>
  <si>
    <t xml:space="preserve">Anatomy (IL)
AN -70.2
Histology of Lymph node &amp; Thymus </t>
  </si>
  <si>
    <t xml:space="preserve">Anatomy DOAP – Dissection
AN – 16.4-16.5
Posterior compartment of thigh </t>
  </si>
  <si>
    <t xml:space="preserve">Physiology (IL)                                                                                               PY5.11: Blood pressure, factors affecting, and its regulation - long term &amp; PY5.11: Blood pressure - Applied aspects </t>
  </si>
  <si>
    <t>395 + 9 hrs (IA) = 404 hrs</t>
  </si>
  <si>
    <t>277 + 9 hrs (IA) = 286 hrs</t>
  </si>
  <si>
    <t>164 + 9 hrs (IA) = 173 hrs</t>
  </si>
  <si>
    <t>09.01.2026</t>
  </si>
  <si>
    <t>Biochemistry (IL) BI3.2 Carbohydrate Metabolism</t>
  </si>
  <si>
    <t xml:space="preserve">Physiology (IL)                            1st IA Theory answer script distribution, verification &amp; feedback </t>
  </si>
  <si>
    <t>Physiology   (IL)                                                                                   Tutorial (CVS - 1 charts &amp; graphs discussion - including amphibian heart expt.)</t>
  </si>
  <si>
    <t>Anatomy (IL) (11-12 pm)
Embryo-
Development of RS  Anatomy (IL) (12-1 PM)
AN – 16.4,16.5
Popliteal Fossa Boundaries ` contents &amp; relations</t>
  </si>
  <si>
    <t>Biochemistry Revision of CCM</t>
  </si>
  <si>
    <t>404 + 138 = 542 hrs</t>
  </si>
  <si>
    <t>286 + 99 = 385 hrs</t>
  </si>
  <si>
    <t>173 + 65 = 238 hrs</t>
  </si>
  <si>
    <t>42+3 hr (IA) = 45 hrs</t>
  </si>
  <si>
    <t>10.01.2026</t>
  </si>
  <si>
    <t>Family Adoption Program</t>
  </si>
  <si>
    <t>(Incl 9 hrs ECE + 7 hrs AETCOM)</t>
  </si>
  <si>
    <t>(Incl 9 hrs ECE + 8 hrs AETCOM)</t>
  </si>
  <si>
    <t>(Incl 9 hrs ECE + 4 hrs AETCOM)</t>
  </si>
  <si>
    <t>45 + 15 = 60 hrs</t>
  </si>
  <si>
    <t xml:space="preserve"> </t>
  </si>
  <si>
    <t>542 - 16 = 526 hrs</t>
  </si>
  <si>
    <t>385 - 17 = 368 hrs</t>
  </si>
  <si>
    <t>238 - 13 = 225 hrs</t>
  </si>
  <si>
    <t>12.01.2026</t>
  </si>
  <si>
    <t xml:space="preserve">Community Medicine CM 2.4
Describe social psychology, community behaviour and community
relationship and their impact on health and disease
</t>
  </si>
  <si>
    <t>Biochemistry (IL) BI3.3 Carbohydrate Metabolism</t>
  </si>
  <si>
    <t>Anatomy (IL)
AN – 17.1-17.3
Hip Joint</t>
  </si>
  <si>
    <t>Anatomy DOAP – Dissection
AN – 16.4,16.5
Popliteal Fossa Boundaries ` contents &amp; relations</t>
  </si>
  <si>
    <t xml:space="preserve">Batch 1 Anatomy Practicals
AN -70.2
Histology of Lymph node &amp; Thymus </t>
  </si>
  <si>
    <t xml:space="preserve">Batch 2                      Physiology  Practicals    Recording BP </t>
  </si>
  <si>
    <t>Batch 3 Biochemistry practicals Sample collection &amp; Quality control</t>
  </si>
  <si>
    <t>13.01.2026</t>
  </si>
  <si>
    <t>Physiology  (IL)                                      PY5.12: Regional circulation - Microcirculation &amp; coronary circulation</t>
  </si>
  <si>
    <t>Physiology / SDL - Lymphatic circulation</t>
  </si>
  <si>
    <t>Anatomy (IL)
Anterior compartment of leg  and Dorsum of Foot</t>
  </si>
  <si>
    <t>Anatomy DOAP – Dissection
AN – 16.4,16.5
Anterior compartment of leg  and Dorsum of Foot</t>
  </si>
  <si>
    <t xml:space="preserve">Batch 2 Anatomy Practicals
AN -70.2
Histology of Lymph node &amp; Thymus </t>
  </si>
  <si>
    <t xml:space="preserve">Batch 3                          Physiology Practical           Recording BP </t>
  </si>
  <si>
    <t>Batch 1 Biochemistry practicals Sample collection &amp; Quality control</t>
  </si>
  <si>
    <t>Def</t>
  </si>
  <si>
    <t>14.01.2026</t>
  </si>
  <si>
    <t xml:space="preserve">Anatomy/SDL
AN 19.1, 19.2
Sole- Muscles </t>
  </si>
  <si>
    <t xml:space="preserve">Anatomy (IL)
AN –18.1-18.3
Posterior &amp; Lateral compartment of leg  </t>
  </si>
  <si>
    <t xml:space="preserve">Anatomy DOAP – Dissection
AN –18.1-18.3
Posterior and Lateral compartment of              Leg </t>
  </si>
  <si>
    <t xml:space="preserve">Batch 3 Anatomy Practicals
AN -70.2
Histology of Lymph node &amp; Thymus </t>
  </si>
  <si>
    <t xml:space="preserve">Batch 1         Physiology  Practical      Recording BP </t>
  </si>
  <si>
    <t>Batch 2 Biochemistry practicals Sample collection &amp; Quality control</t>
  </si>
  <si>
    <t>Def  %</t>
  </si>
  <si>
    <t>15.01.2026</t>
  </si>
  <si>
    <t>Makara Sankranti</t>
  </si>
  <si>
    <t>16.01.2026</t>
  </si>
  <si>
    <t>Physiology(IL)                                        PY5.13: Pathophysiology of Shock &amp; syncope (CBL)</t>
  </si>
  <si>
    <t>Physiology (IL)                                                       PY5.13: Heart failure - physiological basis &amp; management (CBL)</t>
  </si>
  <si>
    <t>Anatomy (IL) (11-12 pm)
Embryo- AN – 25.2
Development of CVS – I Anatomy (IL) (12-1 pm)
AN -70.2
Histology of Spleen and  Palatine tonsil</t>
  </si>
  <si>
    <t xml:space="preserve">Biochemistry revision </t>
  </si>
  <si>
    <t>17.01.2026</t>
  </si>
  <si>
    <t>Biochemistry</t>
  </si>
  <si>
    <t>Physiology                                                                                                                           Tutorial (CVS - 2 charts &amp; graphs discussion)</t>
  </si>
  <si>
    <t xml:space="preserve">Physiology (IL)                                                                PY 6.1 Functional anatomy of respiratory tract, Respiratory membrane, non-respiratory functions, </t>
  </si>
  <si>
    <t>19.01.2026</t>
  </si>
  <si>
    <t xml:space="preserve">Community Medicine CM 2.5
Describe poverty and social security measures and its relationship to
health and disease
</t>
  </si>
  <si>
    <t>Biochemistry(IL) BI5.3 Protein digestion &amp; absorption</t>
  </si>
  <si>
    <t>Anatomy (IL)
Sole-       Nerves &amp; Vessels</t>
  </si>
  <si>
    <t xml:space="preserve">Anatomy DOAP – Dissection
Sole-       Muscles, Nerves &amp; Vessels </t>
  </si>
  <si>
    <t>Batch 1 Anatomy Practicals
AN -70.2
Histology of Spleen and  Palatine tonsil</t>
  </si>
  <si>
    <t xml:space="preserve">Batch 2                      Physiology  Practicals                     Revision of GPE, Arterial Pulse &amp; Recording of BP </t>
  </si>
  <si>
    <t>Batch 3 Biochemistry practicals Estimation of glucose by GOD POD method</t>
  </si>
  <si>
    <t>20.01.2026</t>
  </si>
  <si>
    <t>Physiology (IL)                                            PY 6.1 Surfactant &amp; applied physiology</t>
  </si>
  <si>
    <t>Physiology (IL)                                               PY 6.2 Mechanics of respiration; pressure volume changes</t>
  </si>
  <si>
    <t>Anatomy (IL)
AN – 20.1,20.2
Ankle joint and other joints        of lower limb</t>
  </si>
  <si>
    <r>
      <rPr>
        <rFont val="Calibri"/>
        <color theme="1"/>
        <sz val="11.0"/>
      </rPr>
      <t xml:space="preserve">Anatomy (11-12 pm)
</t>
    </r>
    <r>
      <rPr>
        <rFont val="Calibri"/>
        <color rgb="FFFF0000"/>
        <sz val="11.0"/>
      </rPr>
      <t>CBL</t>
    </r>
    <r>
      <rPr>
        <rFont val="Calibri"/>
        <color theme="1"/>
        <sz val="11.0"/>
      </rPr>
      <t>- Lower limb    Anatomy  (12-1 pm)       DOAP – Dissection
Arches of foot &amp; Its  Importance</t>
    </r>
  </si>
  <si>
    <t>Batch 2 Anatomy Practicals
AN -70.2
Histology of Spleen and  Palatine tonsil</t>
  </si>
  <si>
    <t xml:space="preserve">Batch 3                          Physiology Practical            Revision of GPE, Arterial Pulse &amp; Recording of BP </t>
  </si>
  <si>
    <t>Batch 1 Biochemistry practicals Estimation of glucose by GOD POD method</t>
  </si>
  <si>
    <t>21.01.2026</t>
  </si>
  <si>
    <t>Anatomy/Osteo
AN 21.3
Introduction to thoracic Wall
Typical ribs</t>
  </si>
  <si>
    <t>Anatomy (IL)
AN 19.5, 19.6
Arches of foot &amp; Its  Importance</t>
  </si>
  <si>
    <t>Biochemistry (SDL) BI3.2 Carbohydrate Metabolism</t>
  </si>
  <si>
    <t>Anatomy (IL) (11-12 pm)
AN – 18.4-18.6
   Knee Joint          Anatomy DOAP – Dissection (12-1 pm)
REVISION</t>
  </si>
  <si>
    <t>Batch 3 Anatomy Practicals
AN -70.2
Histology of Spleen and  Palatine tonsil</t>
  </si>
  <si>
    <t xml:space="preserve">Batch 1         Physiology  Practical          Revision of GPE, Arterial Pulse &amp; Recording of BP </t>
  </si>
  <si>
    <t>Batch 2 Biochemistry practicals Estimation of glucose by GOD POD method</t>
  </si>
  <si>
    <t>22.01.2026</t>
  </si>
  <si>
    <t>Physiology (IL)                                                      PY 6.3 Compliance, V/P ratio, diffusion capacity</t>
  </si>
  <si>
    <t>Biochemistry (SDL) BI3.3 Carbohydrate Metabolism</t>
  </si>
  <si>
    <t>Anatomy (IL)
AN -71.1
Histology of Salivary gland</t>
  </si>
  <si>
    <t>Anatomy DOAP – Dissection
Lower limb-VIVA</t>
  </si>
  <si>
    <t>Physiology (IL)                                                              Tutorial - CVS (CO, BP reg, Coronary cir, Shock, Heart failure)</t>
  </si>
  <si>
    <t>23.01.2026</t>
  </si>
  <si>
    <t>Physiology                                                                                               AETCOM 1.2</t>
  </si>
  <si>
    <t>Anatomy (IL) (11-12 pm)
Embryo- AN- 25.1-25.4
Development of CVS - II   Anatomy (12-1 pm)        Student Seminar</t>
  </si>
  <si>
    <t>Physiology                                                                              AETCOM 1.2</t>
  </si>
  <si>
    <t>24.01.2026</t>
  </si>
  <si>
    <t>Biochemistry (IL) BI4.2 Lipid metabolism</t>
  </si>
  <si>
    <t>Physiology (IL)                                                      PY 6.2 Lung volume &amp; capacities (static &amp; dynamic), PY 6.7 Lung function tests &amp; their clinical significance - CBL</t>
  </si>
  <si>
    <t>26.01.2026</t>
  </si>
  <si>
    <t>Republic Day</t>
  </si>
  <si>
    <t>27.01.2026</t>
  </si>
  <si>
    <t xml:space="preserve">Physiology (IL)                                            PY 6.4 Transport of O2 </t>
  </si>
  <si>
    <t>Physiology (IL)                                   PY 6.4 Transport of CO2</t>
  </si>
  <si>
    <t>Anatomy (IL)
AN 21.3,21.4
Introduction to thoracic wall, boundaries, apertures and intercostal space</t>
  </si>
  <si>
    <t xml:space="preserve">Anatomy DOAP – Dissection
AN 21.3,21.4
Introduction to thoracic wall, boundaries, apertures and intercostal space </t>
  </si>
  <si>
    <t xml:space="preserve">Batch 2 Anatomy Practicals
AN -71.1
Histology of Salivary gland </t>
  </si>
  <si>
    <t xml:space="preserve">Batch 3                     Physiology  Practicals             Effect of Posture &amp; exercise on BP </t>
  </si>
  <si>
    <t>Batch 3 Biochemistry practicals ABG  Analyser</t>
  </si>
  <si>
    <t>28.01.2026</t>
  </si>
  <si>
    <t>Anatomy/Osteo
AN 21.2
Atypical ribs</t>
  </si>
  <si>
    <t>Anatomy (IL)                                      AN 24.1
Pleura</t>
  </si>
  <si>
    <t>Biochemistry (IL) BI4.1 Tag synthesis &amp; break down &amp; Lipid storage disorders</t>
  </si>
  <si>
    <t xml:space="preserve">Batch 3 Anatomy Practicals
AN -71.1
Histology of Salivary gland </t>
  </si>
  <si>
    <t xml:space="preserve">Batch 1                          Physiology Practical                Effect of Posture &amp; exercise on BP </t>
  </si>
  <si>
    <t>Batch 1 Biochemistry practicals ABG  Analyser</t>
  </si>
  <si>
    <t>29.01.2026</t>
  </si>
  <si>
    <t>Physiology PY 6.5 Neural regulation of respiration</t>
  </si>
  <si>
    <t>Biochemistry (IL) BI3.3  HMP-short pathway - Carbohydrate Metabolism</t>
  </si>
  <si>
    <t>Anatomy (IL)
AN -72.1
Histology of Integumentary system</t>
  </si>
  <si>
    <t>Anatomy DOAP – Dissection
AN 24.1
Pleura</t>
  </si>
  <si>
    <t>Physiology Practical                         Skill cert - Pulse, Skill cert - BP &amp; Revision of GPE, Pulse &amp; BP &amp; Effect of Posture &amp; exercise on BP</t>
  </si>
  <si>
    <t>30.01.2026</t>
  </si>
  <si>
    <t>Biochemistry (IL) BI4.2 Beta Oxidation - Lipid metabolism</t>
  </si>
  <si>
    <t xml:space="preserve">Physiology   Practical                                                                                                      Skill cert - Pulse, Skill cert - BP &amp; Revision of GPE, Pulse &amp; BP &amp; Seminar - Prop of CM, Cond syst &amp; ECG          </t>
  </si>
  <si>
    <t>Anatomy (IL) (11-12 pm)
Embryo- AN- 43.4
Development of pharyngeal arches and pouches</t>
  </si>
  <si>
    <t xml:space="preserve">Physiology  Practical                                                                                                       Skill cert - Pulse, Skill cert - BP &amp; Revision of GPE, Pulse &amp; BP &amp; Seminar - Prop of CM, Cond syst &amp;  ECG          </t>
  </si>
  <si>
    <t>31.01.2026</t>
  </si>
  <si>
    <t xml:space="preserve">Physiology PY (IL)                                                       6.5 Chemical regulation of respiration                </t>
  </si>
  <si>
    <t>Physiology (IL)                                                             PY 6.6 Pathophysiology of hypoxia, cyanosis, Periodic breathing &amp; oxygen therapy</t>
  </si>
  <si>
    <t xml:space="preserve"> Physiology    Practical                                                                                                     Skill cert - Pulse, Skill cert - BP &amp; Revision of GPE, Pulse &amp; BP &amp; Seminar - Prop of CM, Cond syst &amp; ECG                  </t>
  </si>
  <si>
    <t>February</t>
  </si>
  <si>
    <t>02.02.2026</t>
  </si>
  <si>
    <t xml:space="preserve">Community Medicine CM2.1
Describe the steps of Clinico-socio-cultural and demographic   assessment of the individual, family and community
</t>
  </si>
  <si>
    <t>Biochemistry (IL) BI3.4  Glucnromis acid pathway, polyol pathway,galactose &amp; Froctose metabolism</t>
  </si>
  <si>
    <t>Anatomy (IL)
AN -24.2, 24.5
Lungs</t>
  </si>
  <si>
    <t xml:space="preserve">Anatomy DOAP – Dissection 
AN 21.3,21.4, 21.5,21.7,21.9
Introduction to thoracic wall, boundaries, apertures and intercostal space </t>
  </si>
  <si>
    <t>Batch 1 Anatomy Practicals
AN -71.1, 72.1
Histology of Salivary gland &amp;
Integumentary system</t>
  </si>
  <si>
    <t xml:space="preserve">Batch 2                      Physiology  Practicals            Revision &amp; Certification of BP – Effect of posture and exercise </t>
  </si>
  <si>
    <t>Batch 3 Biochemistry practicals Estimation  of Urea</t>
  </si>
  <si>
    <t>03.02.2026</t>
  </si>
  <si>
    <t>Physiology (IL)                                                                 PY 6.8 Physiology of high altitude and acclimatization</t>
  </si>
  <si>
    <t xml:space="preserve">Physiology (IL)                                                              PY6.9 Physiology of deep sea diving and          decompression sickness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</si>
  <si>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Anatomy (IL)
AN – 24.3
Bronchopulmonary segments of Lungs</t>
  </si>
  <si>
    <t>Batch 2 Anatomy Practicals.
AN -72.1
Histology of Integumentary system</t>
  </si>
  <si>
    <t xml:space="preserve">Batch 3                          Physiology Practical                    Revision &amp; Certification of BP – Effect of posture and exercise </t>
  </si>
  <si>
    <t>Batch 1 Biochemistry practicals Estimation  of Urea</t>
  </si>
  <si>
    <t>04.02.2026</t>
  </si>
  <si>
    <t xml:space="preserve">Anatomy/SDL
AN- 18.5
Locking and unlocking of Knee joint </t>
  </si>
  <si>
    <t>Anatomy (IL)
AN –22.1,22.2 
Pericardium, sinuses and 
External features of Heart</t>
  </si>
  <si>
    <t>Biochemistry (IL) BI3.3,3.5   TCA cycle &amp; Regulation of blood glucose level</t>
  </si>
  <si>
    <t>Anatomy DOAP – Dissection
AN24.2, 24.5
Lungs</t>
  </si>
  <si>
    <t>Batch 3 Anatomy Practicals.
AN -72.1
Histology of Integumentary system</t>
  </si>
  <si>
    <t xml:space="preserve">Batch 1         Physiology  Practical                 Revision &amp; Certification of BP – Effect of posture and exercise </t>
  </si>
  <si>
    <t>Batch 2 Biochemistry practicals Estimation  of Urea</t>
  </si>
  <si>
    <t>05.02.2026</t>
  </si>
  <si>
    <t>Physiology (IL)                                                                      PY 7.1 Functional anatomy of kidney and non-excretory functions of kidney</t>
  </si>
  <si>
    <t>Biochemistry (IL) BI3.6   Diabetics mellites</t>
  </si>
  <si>
    <t>Anatomy (IL)
AN-52.2
Histology of Placenta &amp; Umbilical cord</t>
  </si>
  <si>
    <t>Anatomy DOAP – Dissection
AN – 24.3
Bronchopulmonary segments of Lungs</t>
  </si>
  <si>
    <t>Physiology  - SDL                          Chart discussion – CVS 2</t>
  </si>
  <si>
    <t>06.02.2026</t>
  </si>
  <si>
    <t>Physiology                                                                                                      PCT – CVS (Descriptive &amp; MCQs) &amp; Keys discussion</t>
  </si>
  <si>
    <t>Anatomy (IL) (11-12 pm)
AN 43.4
Development of Thyroid, Pituitary and tongue                                (12-1 pm) Student 
Seminar</t>
  </si>
  <si>
    <t>Biochemistry (IL) BI3.6   GTT</t>
  </si>
  <si>
    <t>Biochemistry  Seminar</t>
  </si>
  <si>
    <t>07.02.2026</t>
  </si>
  <si>
    <t xml:space="preserve"> Physiology -SDL                             Chart discussion – RS </t>
  </si>
  <si>
    <t>Physiology  (IL)                                 Mosso’s Ergography &amp; Lead II ECG recording – Instructions</t>
  </si>
  <si>
    <t xml:space="preserve">Community Medicine SGT
CM9.1
Define and describe the principles of Demography, Demographic cycle, Vital statistics
</t>
  </si>
  <si>
    <t>09.02.2026</t>
  </si>
  <si>
    <t xml:space="preserve">Community Medicine CM9.2
Define, calculate and interpret demographic indices including birth rate, death rate, fertility rates
</t>
  </si>
  <si>
    <t>Biochemistry (IL) BI3.2   CBL Carbohydrate metabolism</t>
  </si>
  <si>
    <t xml:space="preserve">Anatomy (IL)
AN - 22.2 
Interior of Heart </t>
  </si>
  <si>
    <t>AN –22.1,22.2 
Pericardium and 
External features of heart</t>
  </si>
  <si>
    <t xml:space="preserve">          Batch 1 Anatomy Practicals
AN-52.2
      Histology of Placenta &amp; Umbilical cord</t>
  </si>
  <si>
    <t>Batch 2                      Physiology  Practicals        Mosso’s Ergography – D &amp;P
Lead II ECG recording – D &amp;P</t>
  </si>
  <si>
    <t>Batch 3 Biochemistry practicals Estimation  of Creatinine by Jaffe's method</t>
  </si>
  <si>
    <t>10.02.2026</t>
  </si>
  <si>
    <t>Physiology (IL)                                                        PY 7.2 JG apparatus - Structure and functions and role of renin-angiotensin system</t>
  </si>
  <si>
    <t>Physiology (IL)                                                      PY 7.3 Mechanism of urine formation – GFR I</t>
  </si>
  <si>
    <t xml:space="preserve">   Anatomy (IL)
AN-22.3 – 22.5
Blood supply of heart &amp; Cardiac catheterization</t>
  </si>
  <si>
    <t>Anatomy DOAP – Dissection
AN -22.2 
Interior of heart</t>
  </si>
  <si>
    <t>Batch 3                          Physiology Practical                Mosso’s Ergography – D &amp;P
Lead II ECG recording – D &amp;P</t>
  </si>
  <si>
    <t>Batch 1Biochemistry practicals Estimation  of Creatinine by Jaffe's method</t>
  </si>
  <si>
    <t>11.02.2026</t>
  </si>
  <si>
    <t>Anatomy/Osteology
AN-21.2
Thoracic Vertebrae</t>
  </si>
  <si>
    <t>Anatomy (IL)
AN. 21.11, 23.1-23.7
Introduction to mediastinum and 
Superior mediastinum, Posterior mediastinum</t>
  </si>
  <si>
    <t>Biochemistry (IL) BI4.2  Lipid metabolism other types of oxidation of fatty acids &amp; associated disorders &amp; Case studies</t>
  </si>
  <si>
    <t xml:space="preserve">Anatomy DOAP – Dissection
AN - AN-22.3 – 22.5
Blood supply of heart                       </t>
  </si>
  <si>
    <t>Batch 1         Physiology  Practical         Mosso’s Ergography – D &amp;P
Lead II ECG recording – D &amp;P</t>
  </si>
  <si>
    <t>Batch 2 Biochemistry practicals Estimation  of Creatinine by Jaffe's method</t>
  </si>
  <si>
    <t>12.02.2026</t>
  </si>
  <si>
    <t>Physiology (IL)                                                               PY 7.3 Mechanism of urine formation – GFR II</t>
  </si>
  <si>
    <t>Biochemistry (IL) BI6.6 Biological oxidation</t>
  </si>
  <si>
    <t>Anatomy (IL)
AN-52.1
Histology of  trachea and lung</t>
  </si>
  <si>
    <t xml:space="preserve">Anatomy DOAP – Dissection
AN-21.11, 23.1-23.7
Superior mediastinum </t>
  </si>
  <si>
    <t>Physiology (IL)                PY 7.3 Mechanism of urine formation – Tubular reabsorption  &amp; Secretion</t>
  </si>
  <si>
    <t>13.02.2026</t>
  </si>
  <si>
    <t>Biochemistry (IL) BI4.2  Lipid metabolism  Ketogenesis &amp; Ketolysis- Diabetic ketoacidosis</t>
  </si>
  <si>
    <t>Physiology (IL)                                     PY 7.4 Mechanism of urine concentration and dilution - Counter current Multiplier &amp; Exchanger</t>
  </si>
  <si>
    <t>Physiology (IL)                                                       PY 7.6 &amp; PY7.7 Physiology of Micturition &amp; Bladder dysfunction; Cystometry.</t>
  </si>
  <si>
    <t>Anatomy (IL)
AN 25.5-25.6
Embryology Development of pharyngeal arches &amp; pouches                                 (12-1 pm) - Student seminar</t>
  </si>
  <si>
    <t>Biochemistry (SDL) BI3.4  Carbohydrate metabolism</t>
  </si>
  <si>
    <t>Biochemistry (IL) BI5.4  Protein metabolism</t>
  </si>
  <si>
    <t xml:space="preserve">   </t>
  </si>
  <si>
    <t>14.02.2026</t>
  </si>
  <si>
    <t>16.02.2026</t>
  </si>
  <si>
    <t xml:space="preserve">Community Medicine CM9.4, CM9.5
-Enumerate and describe the causes and consequences of population explosion and population dynamics of India
-Describe the methods of population control
</t>
  </si>
  <si>
    <t>Biochemistry (IL) BI6.6 Biological oxidation-ETC</t>
  </si>
  <si>
    <t>Anatomy  Tutorials
AN-26.1- 26.2
Introduction to Skull, Norma Frontalis, 
Norma Verticalis</t>
  </si>
  <si>
    <t>Anatomy DOAP – Dissection
AN-21.11, 23.1-23.7
Posterior mediastinum</t>
  </si>
  <si>
    <t>Batch 1 Anatomy Practicals
AN-52.1
Histology of  trachea and lung</t>
  </si>
  <si>
    <t>Batch 2                      Physiology  Practicals      Mosso’s Ergography – D &amp;P
Lead II ECG recording – D &amp;P"</t>
  </si>
  <si>
    <t>Batch 3 Biochemistry practicals Revision</t>
  </si>
  <si>
    <t>17.02.2026</t>
  </si>
  <si>
    <t>Physiology                                                   PCT – Respiratory system - (Descriptive &amp; MCQs) &amp; Keys discussion</t>
  </si>
  <si>
    <t>Physiology                                     PCT – Respiratory system - (Descriptive &amp; MCQs) &amp; Keys discussion</t>
  </si>
  <si>
    <r>
      <rPr>
        <rFont val="Calibri"/>
        <color theme="1"/>
        <sz val="11.0"/>
      </rPr>
      <t xml:space="preserve">Anatomy (IL)
</t>
    </r>
    <r>
      <rPr>
        <rFont val="Calibri"/>
        <color rgb="FFFF0000"/>
        <sz val="11.0"/>
      </rPr>
      <t>CBL</t>
    </r>
    <r>
      <rPr>
        <rFont val="Calibri"/>
        <color theme="1"/>
        <sz val="11.0"/>
      </rPr>
      <t xml:space="preserve">
Thorax</t>
    </r>
  </si>
  <si>
    <t xml:space="preserve">Anatomy DOAP – Dissection
AN 25.7 – 25.9
Surface marking &amp; Radiology of Thorax </t>
  </si>
  <si>
    <t>Batch 2 Anatomy Practicals
AN-52.1
Histology of  trachea and lung</t>
  </si>
  <si>
    <t>Batch 3                          Physiology Practical                  Mosso’s Ergography – D &amp;P
Lead II ECG recording – D &amp;P"</t>
  </si>
  <si>
    <t>Batch 1 Biochemistry practicals Revision</t>
  </si>
  <si>
    <t>18.02.2026</t>
  </si>
  <si>
    <t>Anatomy/SDL
AN-22.6,22.7
Fibrous skeleton of heart and conducting system with nerve supply</t>
  </si>
  <si>
    <t>Anatomy (IL)
AN 27.1, 27.2
Scalp and its clinical importance</t>
  </si>
  <si>
    <t>Biochemistry (IL) BI6.6 Biological oxidation-OP</t>
  </si>
  <si>
    <t>Anatomy DOAP – Dissection
Thorax-Viva</t>
  </si>
  <si>
    <t>Batch 3 Anatomy Practicals
AN-52.1
Histology of  trachea and lung</t>
  </si>
  <si>
    <t>Batch 1         Physiology  Practical           Mosso’s Ergography – D &amp;P
Lead II ECG recording – D &amp;P"</t>
  </si>
  <si>
    <t>Batch 2 Biochemistry practicals Revision</t>
  </si>
  <si>
    <t>19.02.2026</t>
  </si>
  <si>
    <t>Physiology (IL)                                                     PY 7.5, PY 7.9 Acid-base balance Dialysis, Diuretics, Renal Transplant</t>
  </si>
  <si>
    <t>Biochemistry (IL) BI4.2  Lipid metabolism - Cholesterol Biosynthesis</t>
  </si>
  <si>
    <t>Anatomy (IL)
AN 43.3, 52.2 
Histology Pituitary and Thyroid Gland</t>
  </si>
  <si>
    <t xml:space="preserve">     Anatomy DOAP – Dissection
AN 27.1, 27.2
Scalp and its clinical importance </t>
  </si>
  <si>
    <t>Physiology     Practical                                                                                                           Clinical Examination of RS – I &amp; D
Tutorial – RS
Seminar / SDL: CVS 2 (CC, BP, Lymphatic circulation &amp; applied)"</t>
  </si>
  <si>
    <t>20.02.2026</t>
  </si>
  <si>
    <t>Biochemistry (IL) BI4.2 4.5,4.7 Lipid metabolism - Bile acid synthesis &amp; case hypercholerterolemia</t>
  </si>
  <si>
    <t>Physiology  Practical                                                                                                              Clinical Examination of RS – I &amp; D
Tutorial – RS
Seminar / SDL: CVS 2 (CC, BP, Lymphatic circulation &amp; applied)"</t>
  </si>
  <si>
    <r>
      <rPr>
        <rFont val="Calibri"/>
        <color theme="1"/>
        <sz val="11.0"/>
      </rPr>
      <t xml:space="preserve">Anatomy (IL)
</t>
    </r>
    <r>
      <rPr>
        <rFont val="Calibri"/>
        <color rgb="FFC00000"/>
        <sz val="11.0"/>
      </rPr>
      <t xml:space="preserve">ECE </t>
    </r>
    <r>
      <rPr>
        <rFont val="Calibri"/>
        <color theme="1"/>
        <sz val="11.0"/>
      </rPr>
      <t xml:space="preserve">
AN –22.3-22.5
Ischemic heart disease
Dept. of Medicine</t>
    </r>
  </si>
  <si>
    <t>Biochemistry (SDL) BI5.4  Protein metabolism-Urea cycle</t>
  </si>
  <si>
    <t>21.02.2026</t>
  </si>
  <si>
    <t xml:space="preserve">Community Medicine              SGT </t>
  </si>
  <si>
    <t>23.02.2026</t>
  </si>
  <si>
    <t xml:space="preserve">Community Medicine CM9.6, CM9.7
Describe the National Population Policy
Enumerate the sources of vital statistics including census, SRS, NFHS, NSSO etc
</t>
  </si>
  <si>
    <t>Biochemistry (IL) BI4.3 ,4.4,4.5, 4.7  Lipid metabolism - Lipoproteins</t>
  </si>
  <si>
    <t>Anatomy (IL)
AN-28.1,28.6
Face-muscles, lacrimal apparatus</t>
  </si>
  <si>
    <t>Anatomy DOAP – Dissection
AN-28.1, 28.6
Face-muscles, lacrimal apparatus</t>
  </si>
  <si>
    <t>Batch 1 Anatomy Practicals
AN 43.3, 52.2
Histology Pituitary and Thyroid Gland</t>
  </si>
  <si>
    <t>Batch 2                      Physiology  Practicals        Clinical examination of CVS –        I &amp; D</t>
  </si>
  <si>
    <t xml:space="preserve">Batch 3 Biochemistry practicals Total protein &amp; Albumin </t>
  </si>
  <si>
    <t>24.02.2026</t>
  </si>
  <si>
    <t>Physiology (IL)                                PY 7.8 Renal function tests &amp; renal clearance</t>
  </si>
  <si>
    <t>Physiology                                                  Charts discussion – Renal system</t>
  </si>
  <si>
    <t xml:space="preserve">Anatomy (IL)
AN-28.2-28.8
Deep structures of face – blood supply, nerve supply, lymphatic drainage </t>
  </si>
  <si>
    <t>Batch 2 Anatomy Practicals
AN 43.3, 52.2
Histology Pituitary and Thyroid Gland</t>
  </si>
  <si>
    <t>Batch 3                          Physiology Practical        Clinical examination of CVS –        I &amp; D</t>
  </si>
  <si>
    <t xml:space="preserve">Batch 1 Biochemistry practicals Total protein &amp; Albumin </t>
  </si>
  <si>
    <t>25.02.2026</t>
  </si>
  <si>
    <t>Anatomy/Osteo
      AN 26.1-26.3
     Norma Lateralis
Norma Occipitalis</t>
  </si>
  <si>
    <t>Anatomy (IL)
AN 35.1, 35.5,35.10
Deep cervical fascia, Cervical lymph nodes</t>
  </si>
  <si>
    <t>Biochemistry(IL) BI6.7 Water &amp; Electrolyte balance</t>
  </si>
  <si>
    <t xml:space="preserve">Anatomy DOAP – Dissection
AN-28.2-28.8
Deep structures of face – blood supply, nerve supply, lymphatic drainage </t>
  </si>
  <si>
    <t>Batch 3 Anatomy Practicals
AN 43.3, 52.2
Histology Pituitary and Thyroid Gland</t>
  </si>
  <si>
    <t>Batch 1         Physiology  Practical           Clinical examination of CVS –        I &amp; D</t>
  </si>
  <si>
    <t xml:space="preserve">Batch 2 Biochemistry practicals Total protein &amp; Albumin </t>
  </si>
  <si>
    <t>26.02.2026</t>
  </si>
  <si>
    <t>Physiology (IL)                                      PY4.1 Functional anatomy of digestive system (including splanchnic circulation &amp; ENS)</t>
  </si>
  <si>
    <t>Biochemistry (IL) BI4.3 ,4.4,4.5, 4.7  Lipid metabolism - Lipoproteins &amp; Hyper &amp; Hypoliprotenemias</t>
  </si>
  <si>
    <t>Anatomy (IL)
AN 43.2, 52.1
Histology of Pancreas and Suprarenal gland</t>
  </si>
  <si>
    <t>Anatomy DOAP – Dissection
AN 35.1, 35.5,35.10
Deep cervical fascia, Cervical lymph nodes</t>
  </si>
  <si>
    <t>Physiology                           Revision – Cl exam of RS &amp; CVS
Tutorial – Renal
Seminar / SDL: Resp syst (Surfactant, Compliance, O2 trans, CO2 trans, Reg of resp – Neural)</t>
  </si>
  <si>
    <t>27.02.2026</t>
  </si>
  <si>
    <t>Physiology                                                                                                        Revision – Cl exam of RS &amp; CVS
Tutorial – Renal
Seminar / SDL: Resp syst (Surfactant, Compliance, O2 trans, CO2 trans, Reg of resp – Neural)</t>
  </si>
  <si>
    <t>Anatomy (IL) (11-12 pm)
AN-43.4
Development of face, palate and its anomalies</t>
  </si>
  <si>
    <t>28.02.2026</t>
  </si>
  <si>
    <t>Physiology                                                                                                      PCT – Renal system - (Descriptive &amp; MCQs) &amp; Keys discussion</t>
  </si>
  <si>
    <t>Physiology (IL)                             PY 4.3 Composition, mechanism of secretion, functions, and regulation of saliva &amp;  PY4.8 Deglutition &amp; applied</t>
  </si>
  <si>
    <t>March</t>
  </si>
  <si>
    <t>02.03.2026</t>
  </si>
  <si>
    <t xml:space="preserve">Community Medicine CM 3.6
Describe the role of vectors in the causation of diseases. 
Also discuss
National Vector Borne Disease Control Program
</t>
  </si>
  <si>
    <t>Biochemistry(IL) BI5.2 Plasma Proteins</t>
  </si>
  <si>
    <t>Anatomy (IL)
AN – 29.1-29.4
Posterior triangle of neck</t>
  </si>
  <si>
    <t xml:space="preserve">Anatomy DOAP – Dissection 
AN – 29.1-29.4
Posterior triangle of neck 
</t>
  </si>
  <si>
    <t xml:space="preserve">Batch 1 Anatomy Practicals
AN 43.2, 52.1
Histology of Pancreas &amp; Suprarenal gland
</t>
  </si>
  <si>
    <t>Batch 2                      Physiology  Practicals    Spirometry &amp; PEFR</t>
  </si>
  <si>
    <t>Batch 3 Biochemistry practicals pH</t>
  </si>
  <si>
    <t>03.03.2026</t>
  </si>
  <si>
    <t xml:space="preserve">Physiology (IL)                                      PY 4.4 Stomach - Phy anat &amp; hist, Gastric juice – comp &amp; functions, Hcl secretion – mechanism, regulation of gastric juice secretion. </t>
  </si>
  <si>
    <t>Physiology  (IL)                                                          PY 4.8 Stomach – BER in GIT, MMC, movements of stomach, 
gastric emptying &amp; factors influencing, dumping syndrome</t>
  </si>
  <si>
    <t xml:space="preserve">Anatomy (IL)
AN- 42.2-42.3
Deep muscles of back and sub occipital triangle
</t>
  </si>
  <si>
    <t xml:space="preserve">Anatomy DOAP – Dissection
AN- 42.2-42.3
Deep muscles of back and sub occipital triangle
</t>
  </si>
  <si>
    <t xml:space="preserve">Batch 2 Anatomy Practicals
AN 43.2, 52.1
Histology of Pancreas &amp; Suprarenal gland
</t>
  </si>
  <si>
    <t>Batch 3                          Physiology Practical          Spirometry &amp; PEFR</t>
  </si>
  <si>
    <t>04.03.2026</t>
  </si>
  <si>
    <t xml:space="preserve">Anatomy/ Tutorials
AN 26.3
Interior of Skull
</t>
  </si>
  <si>
    <t xml:space="preserve">Anatomy (IL)
AN – 32.1-32.2 
Midline structures of neck. Anterior triangle- sub divisions, muscular triangle, digastric triangle, sub mental triangle
</t>
  </si>
  <si>
    <t>Biochemistry (IL) BI4.6 Alcohol metabolism &amp; Fatty liver , Case studies</t>
  </si>
  <si>
    <t xml:space="preserve">Anatomy DOAP – Dissection
AN – 32.1-32.2 
Midline structures of neck. Anterior triangle- sub divisions, muscular triangle, digastric triangle, sub mental triangle
</t>
  </si>
  <si>
    <t xml:space="preserve">Batch 3 Anatomy Practicals
AN 43.2, 52.1
Histology of Pancreas &amp; Suprarenal gland
</t>
  </si>
  <si>
    <t>Batch 1         Physiology  Practical        Spirometry &amp; PEFR</t>
  </si>
  <si>
    <t xml:space="preserve">  </t>
  </si>
  <si>
    <t>05.03.2026</t>
  </si>
  <si>
    <t>Physiology (IL)                               PY 4.9 Liver – structure &amp; functions, Gall bladder – structure &amp; functions</t>
  </si>
  <si>
    <t xml:space="preserve">Biochemistry (IL) BI4.6 Protaglandins synthesis &amp; drug modulating synthesis </t>
  </si>
  <si>
    <t xml:space="preserve">Anatomy (IL)
AN 43.2
Histology of Cornea &amp; eyelid
</t>
  </si>
  <si>
    <t>Physiology (IL)                              PY 4.9 Bile – composition, functions, regulation of secretion, liver vs gall bladder bile &amp; PY 4.5 Pancreatic juice – composition, mechanism of secretion, functions, regulation &amp; applied</t>
  </si>
  <si>
    <t>06.03.2026</t>
  </si>
  <si>
    <t xml:space="preserve">Anatomy (IL)
AN 43.4
Development of CNS I
Anatomy 
Student 
Seminar
</t>
  </si>
  <si>
    <t xml:space="preserve">    </t>
  </si>
  <si>
    <t>07.03.2026</t>
  </si>
  <si>
    <t>09.03.2026</t>
  </si>
  <si>
    <t xml:space="preserve">Community Medicine CM 3.1 &amp; CM 3.5
3.1-Describe the health hazards of air, water, noise, radiation and pollution
3.5- Describe the standard of housing and the effect of housing on health
</t>
  </si>
  <si>
    <t>Anatomy (IL)
AN 32.2
  Carotid triangle boundaries, contents, carotid sheath in detail</t>
  </si>
  <si>
    <t xml:space="preserve">AN 32.2
  Carotid triangle boundaries, contents, carotid sheath in detail
</t>
  </si>
  <si>
    <t xml:space="preserve">Batch 1 Anatomy Practicals
AN 43.2
Histology of Cornea &amp; eyelid 
</t>
  </si>
  <si>
    <t xml:space="preserve">Batch 2                      Physiology  Practicals                Clinical Examination of Per Abdomen </t>
  </si>
  <si>
    <t>Batch 3 Biochemistry practicals  Electrophoresis &amp; Paperchromatography</t>
  </si>
  <si>
    <t>10.03.2026</t>
  </si>
  <si>
    <t xml:space="preserve">Physiology  (IL)                        PY 4.6 Intestinal juice – composition, mechanism of secretion, functions, regulation &amp; applied. </t>
  </si>
  <si>
    <t>Physiology (IL)                             PY 4.8 Small intestinal movements – law of gut, types of movements, functions, regulation</t>
  </si>
  <si>
    <t xml:space="preserve">   Anatomy (IL)
AN 30.3 – 30.4
Introduction to meninges, Dural folds &amp; classification of Dural venous sinuses
</t>
  </si>
  <si>
    <t xml:space="preserve">Anatomy DOAP – Dissection
AN 30.3 – 30.4
Introduction to meninges, Dural folds
</t>
  </si>
  <si>
    <t xml:space="preserve">Batch 2 Anatomy Practicals
AN 43.2
Histology of Cornea &amp; eyelid 
</t>
  </si>
  <si>
    <t xml:space="preserve">Batch 3                          Physiology Practical               Clinical Examination of Per Abdomen </t>
  </si>
  <si>
    <t>Batch 1 Biochemistry practicals  Electrophoresis &amp; Paperchromatography</t>
  </si>
  <si>
    <t>11.03.2026</t>
  </si>
  <si>
    <t>Anatomy/Osteology
AN- 26.2
Norma Basalis</t>
  </si>
  <si>
    <t xml:space="preserve">Anatomy (IL)
AN 30.3 – 30.4
Dural venous sinuses in detail
</t>
  </si>
  <si>
    <t>Biochemistry(IL) BI6.9 Minarals</t>
  </si>
  <si>
    <t xml:space="preserve">Anatomy DOAP – Dissection
AN 30.3 – 30.4
Dural venous sinuses 
</t>
  </si>
  <si>
    <t xml:space="preserve">Batch 3 Anatomy Practicals
AN 43.2
Histology of Cornea &amp; eyelid 
</t>
  </si>
  <si>
    <t xml:space="preserve">Batch 1         Physiology  Practical          Clinical Examination of Per Abdomen </t>
  </si>
  <si>
    <t>Batch 2 Biochemistry practicals  Electrophoresis &amp; Paperchromatography</t>
  </si>
  <si>
    <t>12.03.2026</t>
  </si>
  <si>
    <t>Physiology  (IL)              PY 4.9 Jaundice – causes, types, Cl. features, laboratory diagnosis, management</t>
  </si>
  <si>
    <t>Biochemistry(IL) BI6.11 Heme metabolism</t>
  </si>
  <si>
    <t xml:space="preserve">Anatomy (IL)
AN 43.2 &amp; 43.3
Histology of Optic nerve, Retina
</t>
  </si>
  <si>
    <t xml:space="preserve">Physiology               Tutorial: Revision of II IA theory topics (CVS, RS &amp; Renal)  </t>
  </si>
  <si>
    <t>13.03.2026</t>
  </si>
  <si>
    <t>Physiology     (IL)                                                                                                            PY 5.6 Ischemic Heart Disease – Pathophysiology, clinical features, diagnosis &amp; management</t>
  </si>
  <si>
    <t>Embryology
AN 43.4
Development of CNS II 
Student 
Seminar</t>
  </si>
  <si>
    <t>Biochemistry(IL) BI6.12 Heme metabolism</t>
  </si>
  <si>
    <t>Biochemistry PCT</t>
  </si>
  <si>
    <t>14.03.2026</t>
  </si>
  <si>
    <t>16.03.2026</t>
  </si>
  <si>
    <t xml:space="preserve">Community Medicine CM3.4
Describe the concept   of solid waste &amp; management, sewage disposal
</t>
  </si>
  <si>
    <t>Anatomy (IL)
AN 30.5 &amp; 62.1
Hypophysis cerebri, trigeminal nerve &amp; ganglion</t>
  </si>
  <si>
    <t xml:space="preserve">Anatomy DOAP – Dissection
                  AN 30.5 &amp; 62.1
Hypophysis cerebri, trigeminal nerve &amp; ganglion
</t>
  </si>
  <si>
    <t xml:space="preserve">Batch 1 Anatomy Practicals
AN 43.2 &amp; 43.3
Histology of Optic nerve, Retina 
</t>
  </si>
  <si>
    <t xml:space="preserve">Batch 2                      Physiology  Practicals                  RS &amp; CVS – Skill cert
PFT – demo &amp; practice
</t>
  </si>
  <si>
    <t>Batch 3 Biochemistry practicals  Estimation of total cholesterol</t>
  </si>
  <si>
    <t>17.03.2026</t>
  </si>
  <si>
    <t>Physiology (IL)                                         PY 4.8 Large intestinal movements – types, defecation reflex &amp; regulation, GI reflexes &amp; significance</t>
  </si>
  <si>
    <t>Physiology (IL)                                            PY 4.2 GI hormones – source, functions &amp; regulation</t>
  </si>
  <si>
    <t xml:space="preserve">Anatomy (IL)
AN 35.2, 35.8
Thyroid gland, parathyroid &amp; thymus glands
</t>
  </si>
  <si>
    <t xml:space="preserve">Anatomy (IL)
Vertical Integration
AN 35.2
Thyroid gland
Anatomy DOAP – Dissection
AN 35.2, 35.8
Thyroid gland and parathyroid </t>
  </si>
  <si>
    <t xml:space="preserve">Batch 2 Anatomy Practicals
AN 43.2 &amp; 43.3
Histology of Optic nerve, Retina 
</t>
  </si>
  <si>
    <t xml:space="preserve">Batch 3                          Physiology Practical             RS &amp; CVS – Skill cert
PFT – demo &amp; practice
</t>
  </si>
  <si>
    <t>Batch 1 Biochemistry practicals  Estimation of total cholesterol</t>
  </si>
  <si>
    <t>18.03.2026</t>
  </si>
  <si>
    <t xml:space="preserve">Anatomy/Tutorials
AN- 26.5, 26.7
Cervical Vertebrae
</t>
  </si>
  <si>
    <t xml:space="preserve">Anatomy (IL)
AN 35.10, 35.6
Facial spaces of neck &amp; Cervical sympathetic chain
</t>
  </si>
  <si>
    <t>Biochemistry(IL) BI15.2 Heme metabolism</t>
  </si>
  <si>
    <t xml:space="preserve">
Part Completion Test
Lower limb and Histology 
</t>
  </si>
  <si>
    <t xml:space="preserve">Batch 3 Anatomy Practicals
AN 43.2 &amp; 43.3
Histology of Optic nerve, Retina 
</t>
  </si>
  <si>
    <t xml:space="preserve">Batch 1         Physiology  Practical           RS &amp; CVS – Skill cert
PFT – demo &amp; practice
</t>
  </si>
  <si>
    <t>Batch 2 Biochemistry practicals  Estimation of total cholesterol</t>
  </si>
  <si>
    <t>19.03.2026</t>
  </si>
  <si>
    <t>Ugadi</t>
  </si>
  <si>
    <t>20.03.2026</t>
  </si>
  <si>
    <t>Physiology (IL)                                                   PY 4.10 Gut-brain axis, physiological significance</t>
  </si>
  <si>
    <t>Physiology (IL)                                                       PY 4.11 Applied physiology of GIT – Peptic ulcer, GERD, vomiting, diarrhoea, constipation, Hirschsprung’s disease</t>
  </si>
  <si>
    <t xml:space="preserve">Anatomy (IL)
Embryology – 
AN-52.6
Development of Foregut and its derivatives
Anatomy (IL)
AN 64.1
Histology of Spinal cord </t>
  </si>
  <si>
    <t>Biochemistry(IL) BI11.17 Heme metabolism</t>
  </si>
  <si>
    <t>21.03.2026</t>
  </si>
  <si>
    <t>Ramzan</t>
  </si>
  <si>
    <t>23.03.2026</t>
  </si>
  <si>
    <t xml:space="preserve">Community Medicine CM 3.2 &amp; 3.2- Describe concepts of safe and wholesome water, sanitary sources of
water, water purification processes, water quality standards,
concepts of water conservation and rainwater harvesting
</t>
  </si>
  <si>
    <t>Biochemistry(IL) BI4.5 HDL</t>
  </si>
  <si>
    <t xml:space="preserve">Anatomy (IL)
AN -35.3- 35.4,35.7
Neurovascular  bundle of neck - IJV, subclavian  Artery &amp; vein </t>
  </si>
  <si>
    <t>Anatomy DOAP – Dissection
AN 35.10, 35.6
Facial spaces of neck &amp; Cervical sympathetic chain</t>
  </si>
  <si>
    <t xml:space="preserve">Batch 1 Anatomy Practicals
AN 64.1
Histology of Spinal cord 
</t>
  </si>
  <si>
    <t xml:space="preserve">Batch 2                      Physiology  Practicals         RS &amp; CVS – Skill cert
PFT – demo &amp; practice
</t>
  </si>
  <si>
    <t>Batch 3 Biochemistry practicals  Case charts</t>
  </si>
  <si>
    <t>24.03.2026</t>
  </si>
  <si>
    <t>Physiology                                         PCT – GIT- LGT</t>
  </si>
  <si>
    <t>Physiology                                                   MCQ discussion – CVS, RS, Renal</t>
  </si>
  <si>
    <t>Anatomy (IL)
AN -35.3- 35.4,35.7 
Neurovascular bundle of neck - vertebral artery, last four cranial nerve</t>
  </si>
  <si>
    <t xml:space="preserve">Anatomy DOAP – Dissection
AN -35.3- 35.4,35.7 
Neurovascular bundle of neck - vertebral artery, last four cranial nerve
</t>
  </si>
  <si>
    <t xml:space="preserve">Batch 2 Anatomy Practicals
AN 64.1
Histology of Spinal cord 
</t>
  </si>
  <si>
    <t xml:space="preserve">Batch 3                          Physiology Practical               RS &amp; CVS – Skill cert
PFT – demo &amp; practice
</t>
  </si>
  <si>
    <t>Batch 1 Biochemistry practicals  Case charts</t>
  </si>
  <si>
    <t>25.03.2026</t>
  </si>
  <si>
    <t>Anatomy/Osteo
  AN- 26.4 
 Foetal skull &amp; Hyoid bones, Mandible</t>
  </si>
  <si>
    <t xml:space="preserve"> Anatomy (IL)
AN – 31.1  
Boundaries and contents of orbit &amp; extra ocular muscles 
</t>
  </si>
  <si>
    <t>Biochemistry (SDL) BI3.2   Carbohydrate metabolism</t>
  </si>
  <si>
    <t xml:space="preserve">Anatomy DOAP – Dissection
AN -35.3- 35.4,35.7
Neurovascular  bundle of neck - IJV, subclavian  Artery &amp; vein 
</t>
  </si>
  <si>
    <t xml:space="preserve">Batch 3 Anatomy Practicals
AN 64.1
Histology of Spinal cord 
</t>
  </si>
  <si>
    <t xml:space="preserve">Batch 1         Physiology  Practical              RS &amp; CVS – Skill cert
PFT – demo &amp; practice
</t>
  </si>
  <si>
    <t>Batch 2 Biochemistry practicals  Case charts</t>
  </si>
  <si>
    <t>26.03.2026</t>
  </si>
  <si>
    <t xml:space="preserve">Physiology (IL)                                                  PY 4.8 GI movements – neural &amp; hormonal regulation (ANS, ENS &amp; hormones)  </t>
  </si>
  <si>
    <t>Biochemistry (IL) BI4.1   Lipid metabolism metabolism</t>
  </si>
  <si>
    <t xml:space="preserve">Anatomy (IL)
AN 64.1 
Histology of Cerebrum, Cerebellum
</t>
  </si>
  <si>
    <t xml:space="preserve">Anatomy                               Part Completion Test
Thorax and Embryology
</t>
  </si>
  <si>
    <t>Physiology                                                      Tutorial – Renal problems &amp; GIT Charts &amp; Tutorial – GIT</t>
  </si>
  <si>
    <t>27.03.2026</t>
  </si>
  <si>
    <t>Biochemistry   SDL</t>
  </si>
  <si>
    <t xml:space="preserve">Physiology  (IL)                                  PY 10.1 Organization of CNS, Neuroglia &amp; blood brain barrier </t>
  </si>
  <si>
    <t>Physiology (IL)                                           PY 10.3 Neurotransmitters in CNS &amp; clinical applications</t>
  </si>
  <si>
    <t xml:space="preserve">Anatomy (IL)
AN-52.6
Development of Midgut and its derivatives 
</t>
  </si>
  <si>
    <t xml:space="preserve">Physiology (IL)                    PY 10.6 Receptors – Classification, functions &amp; potentia &amp; 
PY 10.6 Receptors - Properties
</t>
  </si>
  <si>
    <t xml:space="preserve">Biochemistry (IL)   Revision </t>
  </si>
  <si>
    <t>28.03.2026</t>
  </si>
  <si>
    <t>Physiology</t>
  </si>
  <si>
    <t>30.03.2026</t>
  </si>
  <si>
    <t xml:space="preserve">Community  Medicine CM 3.3
3.3- Describe aetiology and basis of waterborne diseases e.g.
/jaundice/hepatitis/diarrheal diseases
</t>
  </si>
  <si>
    <t xml:space="preserve">Anatomy (IL)
AN 31.1 – 31.5
Nerves &amp; vessels of orbit </t>
  </si>
  <si>
    <t xml:space="preserve">Anatomy DOAP – Dissection
AN – 31.1  
Boundaries and contents of orbit &amp; extra ocular muscles 
</t>
  </si>
  <si>
    <t xml:space="preserve">Batch 1 Anatomy Practicals
AN 64.1 
Histology of Cerebrum, Cerebellum
</t>
  </si>
  <si>
    <t xml:space="preserve">Batch 2                      Physiology  Practicals                         Pract Revision </t>
  </si>
  <si>
    <t>31.03.2026</t>
  </si>
  <si>
    <t xml:space="preserve">Physiology (IL)                                         PY 10.4 Synapse – Classification &amp; Transmission </t>
  </si>
  <si>
    <t xml:space="preserve"> Physiology (IL)                                        PY 10.4 Synapse – Properties &amp; functional significance</t>
  </si>
  <si>
    <t xml:space="preserve">Anatomy (IL)
AN 28.9-28.10
Parotid region
</t>
  </si>
  <si>
    <t xml:space="preserve">Batch 2 Anatomy Practicals
AN 64.1 
Histology of Cerebrum, Cerebellum
</t>
  </si>
  <si>
    <t xml:space="preserve">Batch 3                          Physiology Practical            Pract Revision </t>
  </si>
  <si>
    <t>April</t>
  </si>
  <si>
    <t>01.04.2026</t>
  </si>
  <si>
    <t>Ana/Phy/Bio</t>
  </si>
  <si>
    <t>2nd IA Theory (4 subjects)</t>
  </si>
  <si>
    <t>02.04.2026</t>
  </si>
  <si>
    <t>03.04.2026</t>
  </si>
  <si>
    <t>04.04.2026</t>
  </si>
  <si>
    <t>06.04.2026</t>
  </si>
  <si>
    <t>Anat/Bio</t>
  </si>
  <si>
    <t>2nd IA Practicals (3 subjects; Batches of 50 each)</t>
  </si>
  <si>
    <t>07.04.2026</t>
  </si>
  <si>
    <t>08.04.2026</t>
  </si>
  <si>
    <t>09.04.2026</t>
  </si>
  <si>
    <t>10.04.2026</t>
  </si>
  <si>
    <t>11.04.2026</t>
  </si>
  <si>
    <t>13.04.2026</t>
  </si>
  <si>
    <t xml:space="preserve">
</t>
  </si>
  <si>
    <t>14.04.2026</t>
  </si>
  <si>
    <t>Ambedkar Jayanti</t>
  </si>
  <si>
    <t>15.04.2026</t>
  </si>
  <si>
    <t>16.04.2026</t>
  </si>
  <si>
    <t>Physiology (IL)                                             PY10.1,10.3 Functional organization of CNS, Classify the neurotransmitters and discuss the chemical transmission in the nervous system</t>
  </si>
  <si>
    <t>Biochemistry (IL) BI6.13   Organ function test</t>
  </si>
  <si>
    <t xml:space="preserve">Anatomy (IL)
AN 64.1 
Histology of Tongue 
</t>
  </si>
  <si>
    <t xml:space="preserve">Anatomy DOAP – Dissection
Surface Marking of Head &amp; Neck
</t>
  </si>
  <si>
    <t>Physiology Clinical exam of CNS (protocol) &amp; HMF &amp; Skill Certificate</t>
  </si>
  <si>
    <t>17.04.2026</t>
  </si>
  <si>
    <t xml:space="preserve">Biochemistry (IL) BI8.1   Nutrition </t>
  </si>
  <si>
    <t>Physiology (IL)                                             PY 10.4 Synapse – Classification, Transmission, Properties &amp; functional significance</t>
  </si>
  <si>
    <t>Physiology  (IL)                                          PY10.6 Discuss the classification, functions and properties of receptors - I</t>
  </si>
  <si>
    <t>Batch 1 Anatomy Practicals
AN 64.1 
Histology of Cerebrum, Cerebellum 
(Revision)</t>
  </si>
  <si>
    <t>Biochemistry (IL) BI5.4   Protein Metabolism Glycine</t>
  </si>
  <si>
    <t>18.04.2026</t>
  </si>
  <si>
    <t xml:space="preserve">Anatomy (IL)
AN – 33.1,33.2,33.4
Infratemporal fossa – boundaries, contents and muscles of mastication </t>
  </si>
  <si>
    <t>Physiology(IL)                              PY10.6 Discuss the classification, functions and properties of receptors - II</t>
  </si>
  <si>
    <t>Physiology (IL)                          PY10.5 Discuss the classification, functions and properties of reflex</t>
  </si>
  <si>
    <t>20.04.2026</t>
  </si>
  <si>
    <t xml:space="preserve">Biochemistry (IL) BI8.2   Nutrition </t>
  </si>
  <si>
    <t>Biochemistry SDL</t>
  </si>
  <si>
    <t xml:space="preserve">Anatomy (IL)
CBL of Head &amp; Neck-I   
AN 28.8-28.10
Surgical importance of Deep vein &amp; anatomical basis of Frey’s syndrome
</t>
  </si>
  <si>
    <t xml:space="preserve">Anatomy DOAP – Dissection
                      AN 31.1 – 31.5
Nerves &amp; vessels of orbit 
</t>
  </si>
  <si>
    <t xml:space="preserve">Batch 1 Anatomy Practicals
AN 64.1 
Histology of Tongue 
</t>
  </si>
  <si>
    <t>Batch 2                      Physiology  Practicals            Clinical exam of CNS – Sensory system exam</t>
  </si>
  <si>
    <t>Batch 3 Biochemistry practicals  Estimation of HDL - C &amp; TG</t>
  </si>
  <si>
    <t>21.04.2026</t>
  </si>
  <si>
    <t>Physiology(IL)                              PY10.7 Discuss somatic sensations, ascending tracts, (sensory tracts) and applied aspects of sensory system - I</t>
  </si>
  <si>
    <t>Physiology (IL)                                                  PY10.7 Discuss somatic sensations, ascending tracts, (sensory tracts) and applied aspects of sensory system - II</t>
  </si>
  <si>
    <t xml:space="preserve">Anatomy (IL)
AN 33.3,33.5
Temporo mandibular joint &amp; Maxillary artery
</t>
  </si>
  <si>
    <t xml:space="preserve">Anatomy DOAP – Dissection
AN 28.9-28.10
Parotid region
</t>
  </si>
  <si>
    <t xml:space="preserve">Batch 2 Anatomy Practicals
AN 64.1 
Histology of Tongue 
</t>
  </si>
  <si>
    <t>Batch 3                          Physiology Practical             Clinical exam of CNS – Sensory system exam</t>
  </si>
  <si>
    <t>Batch 1 Biochemistry practicals  Estimation of HDL - C &amp; TG</t>
  </si>
  <si>
    <t>22.04.2026</t>
  </si>
  <si>
    <t xml:space="preserve">Anatomy (IL)
AN 43.1
Atlanto-Axial joints &amp; Atlanto occipital joints
</t>
  </si>
  <si>
    <t xml:space="preserve">Anatomy (IL)
AN 33.2
Mandibular nerve &amp; Otic ganglion
</t>
  </si>
  <si>
    <t xml:space="preserve">Biochemistry (IL) BI6.12  ECE Jaundice </t>
  </si>
  <si>
    <t xml:space="preserve">Anatomy DOAP – Dissection
       AN – 33.1,33.2,33.4
Infratemporal fossa – boundaries, contents and muscles of mastication
</t>
  </si>
  <si>
    <t xml:space="preserve">Batch 3 Anatomy Practicals
AN 64.1 
Histology of Tongue 
</t>
  </si>
  <si>
    <t>Batch 1         Physiology  Practical      Clinical exam of CNS – Sensory system exam</t>
  </si>
  <si>
    <t>Batch 2 Biochemistry practicals  Estimation of HDL - C &amp; TG</t>
  </si>
  <si>
    <t>23.04.2026</t>
  </si>
  <si>
    <t xml:space="preserve">Physiology(IL)                           PY10.8 Discuss Physiology of pain including pain pathways </t>
  </si>
  <si>
    <t xml:space="preserve">Biochemistry (IL) BI8.3   Nutrition </t>
  </si>
  <si>
    <t>AN 43.2
Histology of Introduction to GIT and esophagus</t>
  </si>
  <si>
    <t xml:space="preserve">Anatomy DOAP – Dissection
AN – 33.1, 33.2
Temporo mandibular joint &amp; Maxillary artery
Mandibular nerve &amp; Otic ganglion
</t>
  </si>
  <si>
    <t xml:space="preserve">Physiology (IL)           PY10.8 Discuss modulation of pain with special emphasis on gate control theory of pain 7 PY10.9 Describe the course of descending tracts -pyramidal, its functions &amp; clinical implications
</t>
  </si>
  <si>
    <t>24.04.2026</t>
  </si>
  <si>
    <t xml:space="preserve">Biochemistry (IL) BI5.1   Protein Metabolism </t>
  </si>
  <si>
    <t>Physiology (IL)                                                                   PY10.9 Describe the course of descending tracts - extra pyramidal, its functions &amp; clinical implications including difference in Upper motor neuron (UMN)and lower motor neuron (LMN) lesions</t>
  </si>
  <si>
    <t>Physiology (IL)                                       PY10.14 Discuss functional anatomy of thalamus, its connections, functions and clinical abnormalities</t>
  </si>
  <si>
    <t>Physiology                                              CNS – Tutorial &amp; Charts - I</t>
  </si>
  <si>
    <t>25.04.2026</t>
  </si>
  <si>
    <t xml:space="preserve">Anatomy (IL)
AN – 33.1
Maxillary nerve &amp; Pterygopalatine ganglion 
</t>
  </si>
  <si>
    <t>Physiology PCT – CNS - I</t>
  </si>
  <si>
    <t>Physiology (IL)                                          PY10.10 Discuss types and clinical features of spinal cord lesions (complete, incomplete transection and hemi-section - Brown Sequard syndrome)</t>
  </si>
  <si>
    <t>Physiology (IL)                                                PY10.11 Describe functional anatomy of cerebellum, its connections, functions and clinical abnormalities</t>
  </si>
  <si>
    <t>27.04.2026</t>
  </si>
  <si>
    <t xml:space="preserve">Anatomy (IL)
AN 37.1  
Introduction to nose and lateral wall of nose 
</t>
  </si>
  <si>
    <t xml:space="preserve">Anatomy (IL)
 AN 34.1, 34.2 
Sub mandibular region
</t>
  </si>
  <si>
    <t xml:space="preserve">Anatomy DOAP – Dissection
                   AN – 33.1
Maxillary nerve &amp; Pterygopalatine ganglion 
</t>
  </si>
  <si>
    <t xml:space="preserve">Batch 1 Anatomy Practicals
AN 43.2
Histology of Introduction to GIT and esophagus
</t>
  </si>
  <si>
    <t>Batch 2                      Physiology  Practicals            Clinical exam of CNS – Motor system - I</t>
  </si>
  <si>
    <t>Batch 3 Biochemistry practicals  Estimation of Serum Bilirubin</t>
  </si>
  <si>
    <t>28.04.2026</t>
  </si>
  <si>
    <t>Physiology (IL)                                                           PY10.12 Discuss functional anatomy of basal ganglia, its connections, functions and Clinical abnormalities - I</t>
  </si>
  <si>
    <t>Physiology(IL)                                PY10.12 Discuss functional anatomy of basal ganglia, its connections, functions and Clinical abnormalities - II</t>
  </si>
  <si>
    <t xml:space="preserve">Anatomy (IL)
AN 37.1-37.3
Nasal septum and para nasal air sinuses 
</t>
  </si>
  <si>
    <t xml:space="preserve">Anatomy DOAP – Dissection
                        AN 34.1, 34.2 
Sub mandibular region
</t>
  </si>
  <si>
    <t xml:space="preserve">Batch 2 Anatomy Practicals
AN 43.2
Histology of Introduction to GIT and esophagus
</t>
  </si>
  <si>
    <t>Batch 3                          Physiology Practical           Clinical exam of CNS – Motor system - I</t>
  </si>
  <si>
    <t>Batch 1 Biochemistry practicals  Estimation of Serum Bilirubin</t>
  </si>
  <si>
    <t>29.04.2026</t>
  </si>
  <si>
    <t xml:space="preserve">        Anatomy (IL)
AN 36.1-36.4  
Palatine tonsil, Auditory tube &amp; soft palate 
</t>
  </si>
  <si>
    <t xml:space="preserve">Anatomy (IL)
AN 36.5  
Pharynx
</t>
  </si>
  <si>
    <t xml:space="preserve">Biochemistry (IL) BI5.2   Protein Metabolism </t>
  </si>
  <si>
    <t xml:space="preserve">Anatomy DOAP – Dissection
AN 37.1, AN 37.1-37.3  
Lateral wall of nose, 
Nasal septum and para nasal air sinuses 
</t>
  </si>
  <si>
    <t xml:space="preserve">Batch 3 Anatomy Practicals
AN 43.2
Histology of Introduction to GIT and esophagus
</t>
  </si>
  <si>
    <t>Batch 1         Physiology  Practical         Clinical exam of CNS – Motor system - I</t>
  </si>
  <si>
    <t>Batch 2 Biochemistry practicals  Estimation of Serum Bilirubin</t>
  </si>
  <si>
    <t>30.04.2026</t>
  </si>
  <si>
    <t>Physiology PY10.16 Discuss functional anatomy of cerebral cortex, its connections, functions and Clinical abnormalities</t>
  </si>
  <si>
    <t xml:space="preserve">Biochemistry (IL) BI7.1   Nucleic acid chemistry </t>
  </si>
  <si>
    <t xml:space="preserve">Anatomy (IL)
AN-52.1
Histology of Stomach 
</t>
  </si>
  <si>
    <t xml:space="preserve">Anatomy DOAP – Dissection
AN 36.5  
Pharynx
</t>
  </si>
  <si>
    <t>Physiology                                                        CNS – Tutorial &amp; Charts - II</t>
  </si>
  <si>
    <t>May</t>
  </si>
  <si>
    <t>01.05.2026</t>
  </si>
  <si>
    <t>May Day</t>
  </si>
  <si>
    <t>02.05.2026</t>
  </si>
  <si>
    <t xml:space="preserve">Anatomy (IL)
AN 39.1-39.2
Tongue
</t>
  </si>
  <si>
    <t xml:space="preserve">Physiology(IL)                                   PY10.13 Mechanism of maintenance of Muscle tone, posture and control of body movements - I                          </t>
  </si>
  <si>
    <t xml:space="preserve">Physiology  (IL)                           PY10.13 Mechanism of maintenance of Muscle tone, posture and control of body movements - II                          </t>
  </si>
  <si>
    <t xml:space="preserve">Physiology  Tutorial: CNS Charts &amp; Case history discussion </t>
  </si>
  <si>
    <t>04.05.2026</t>
  </si>
  <si>
    <t xml:space="preserve">Biochemistry (IL) BI6.1   Nucleotide Metabolism </t>
  </si>
  <si>
    <t xml:space="preserve">Biochemistry  SDL </t>
  </si>
  <si>
    <t xml:space="preserve">Anatomy (IL)
AN 38.1-38.3
Larynx, cartilages, muscles and ligaments
</t>
  </si>
  <si>
    <t xml:space="preserve">Anatomy DOAP – Dissection
           AN 36.1-36.4  
Palatine tonsil, Auditory tube &amp; soft palate 
</t>
  </si>
  <si>
    <t xml:space="preserve">Batch 1 Anatomy Practicals
AN-52.1
Histology of Stomach 
</t>
  </si>
  <si>
    <t>Batch 2                      Physiology  Practicals         Clinical Exam of Motor system – II (Reflexes)</t>
  </si>
  <si>
    <t>Batch 3 Biochemistry Practicals Estimation of Serum electrolytes by ISE</t>
  </si>
  <si>
    <t>05.05.2026</t>
  </si>
  <si>
    <t>Physiology (IL)                                PY11.3 Functional anatomy of vestibular apparatus and its role in maintenance of equilibrium</t>
  </si>
  <si>
    <t>Physiology (IL)                                   PY10.15 Hypothalamus - connections, functions and clinical abnormalities</t>
  </si>
  <si>
    <t xml:space="preserve">Anatomy (IL)
AN 38.1-38.3  
Larynx – Interior, nerve supply, blood supply
</t>
  </si>
  <si>
    <t xml:space="preserve">Anatomy DOAP – Dissection
 AN 39.1-39.2
Tongue
</t>
  </si>
  <si>
    <t xml:space="preserve">Batch 2 Anatomy Practicals
AN-52.1
Histology of Stomach 
</t>
  </si>
  <si>
    <t>Batch 3                          Physiology Practical           Clinical Exam of Motor system – II (Reflexes)</t>
  </si>
  <si>
    <t>Batch 1 Biochemistry Practicals Estimation of Serum electrolytes by ISE</t>
  </si>
  <si>
    <t>06.05.2026</t>
  </si>
  <si>
    <t xml:space="preserve">Anatomy (IL)
AN 40.1-40-5
External ear, middle ear, internal ear
</t>
  </si>
  <si>
    <t xml:space="preserve">Anatomy (IL)
 AN 57.1 -57.5 
Contents of vertebral canal/ spinal cord
</t>
  </si>
  <si>
    <t xml:space="preserve">Biochemistry (IL) BI7.1   Molecular Biology </t>
  </si>
  <si>
    <t xml:space="preserve">Anatomy DOAP – Dissection
AN 38.1-38.3
Larynx
</t>
  </si>
  <si>
    <t xml:space="preserve">Batch 3 Anatomy Practicals
AN-52.1
Histology of Stomach 
</t>
  </si>
  <si>
    <t>Batch 1         Physiology  Practical            Clinical Exam of Motor system – II (Reflexes)</t>
  </si>
  <si>
    <t>Batch 2 Biochemistry Practicals Estimation of Serum electrolytes by ISE</t>
  </si>
  <si>
    <t>07.05.2026</t>
  </si>
  <si>
    <t>Physiology(IL)                              PY10.15 Limbic system - connections, functions and clinical abnormalities</t>
  </si>
  <si>
    <t xml:space="preserve">Biochemistry (IL) BI6.3,6.4   Nucleotide Metabolism </t>
  </si>
  <si>
    <t xml:space="preserve">Anatomy (IL)
AN-52.1
Histology of small intestine
</t>
  </si>
  <si>
    <t xml:space="preserve">Anatomy DOAP – Dissection
     AN 40.1-40-5
External ear, middle ear, internal ear
</t>
  </si>
  <si>
    <t xml:space="preserve">Physiology (IL)                                         Sensory &amp; Motor System exam (Revision) , Tutorial: CNS – II (BG, Thalamus, Cerebellum &amp; Muscle tone reg.)  &amp; Seminar: (Resp. syst, Renal &amp; GIT) </t>
  </si>
  <si>
    <t>08.05.2026</t>
  </si>
  <si>
    <t>Biochemistry (IL) BI6.7,6.8,11.17 Acid Base balance</t>
  </si>
  <si>
    <t xml:space="preserve">Physiology (IL)                        Sensory &amp; Motor System exam (Revision) , Tutorial: CNS – II (BG, Thalamus, Cerebellum &amp; Muscle tone reg.)  &amp; Seminar: (Resp. syst, Renal &amp; GIT) </t>
  </si>
  <si>
    <t xml:space="preserve">Physiology(IL)                 Sensory &amp; Motor System exam (Revision) , Tutorial: CNS – II (BG, Thalamus, Cerebellum &amp; Muscle tone reg.)  &amp; Seminar: (Resp. syst, Renal &amp; GIT) </t>
  </si>
  <si>
    <t>Anatomy (IL)
AN-52.6
Embryology of Hindgut and its derivatives
Student Seminar</t>
  </si>
  <si>
    <t xml:space="preserve">Biochemistry (IL) BI7.2   Molecular Biology </t>
  </si>
  <si>
    <t xml:space="preserve">Biochemistry (IL) BI5.2   Protein metabolism </t>
  </si>
  <si>
    <t>09.05.2026</t>
  </si>
  <si>
    <t xml:space="preserve">Anatomy (IL)
AN 62.6  
Introduction to Brain 
Blood supply of Brain
</t>
  </si>
  <si>
    <t>Physiology (IL)                                PY10.17 Structure &amp; functions of reticular activating system &amp; EEG</t>
  </si>
  <si>
    <t xml:space="preserve">Physiology (IL)                         PY10.17 Sleep physiology and EEG waveforms during sleep wake cycle </t>
  </si>
  <si>
    <t xml:space="preserve">Physiology Sensory &amp; Motor System exam (Revision) , Tutorial: CNS – II (BG, Thalamus, Cerebellum &amp; Muscle tone reg.)  &amp; Seminar: (Resp. syst, Renal &amp; GIT) </t>
  </si>
  <si>
    <t>11.05.2026</t>
  </si>
  <si>
    <t xml:space="preserve">Anatomy (IL)
AN 58.1- 58.4 
           Medulla 
</t>
  </si>
  <si>
    <t xml:space="preserve">Biochemistry (IL) BI5.3   Protein metabolism </t>
  </si>
  <si>
    <t>Anatomy (IL)
AN 59.1-59.3
Pons</t>
  </si>
  <si>
    <t xml:space="preserve">Anatomy DOAP – Dissection
VIVA- Head &amp; Neck
</t>
  </si>
  <si>
    <t xml:space="preserve">Batch 1 Anatomy Practicals
AN-52.1
Histology of small intestine 
All Staff
</t>
  </si>
  <si>
    <t>Batch 2                      Physiology  Practicals            Clinical Exam of Cranial Nerve (1-6)</t>
  </si>
  <si>
    <t>Batch 3 Biochemistry Practicals ELISA &amp; Immunodiffusion technique</t>
  </si>
  <si>
    <t>12.05.2026</t>
  </si>
  <si>
    <t>Physiology (IL)                               PY10.18 Physiological basis of learning &amp; memory &amp; applied</t>
  </si>
  <si>
    <t>Physiology  (IL)                                  PY10.18 Physiological basis of speech and clinical alterations in speech</t>
  </si>
  <si>
    <t xml:space="preserve">Anatomy (IL)
AN 61.1-61.3                    Midbrain
</t>
  </si>
  <si>
    <t xml:space="preserve">Anatomy (IL)
AN 60.1 -60.3 
Cerebellum – Subdivisions and nuclei
Anatomy DOAP – Dissection
         AN 62.6  
Introduction to Brain Blood supply of Brain
</t>
  </si>
  <si>
    <t xml:space="preserve">Batch 2 Anatomy Practicals
AN-52.1
Histology of small intestine 
All Staff
</t>
  </si>
  <si>
    <t>Batch 3                          Physiology Practical              Clinical Exam of Cranial Nerve (1-6)</t>
  </si>
  <si>
    <t>Batch 1 Biochemistry Practicals ELISA &amp; Immunodiffusion technique</t>
  </si>
  <si>
    <t>13.05.2026</t>
  </si>
  <si>
    <t xml:space="preserve">Anatomy (IL)                 
Cerebrum: surfaces, sulci, gyri, poles, &amp; functional areas
</t>
  </si>
  <si>
    <t xml:space="preserve">Anatomy (IL)
AN 62.3  
White matter of cerebrum
</t>
  </si>
  <si>
    <t xml:space="preserve">Dissection / DOAP/ video demonstration
AN, 58.1- 58.4,
59.1-59.3
Medulla
   AN 59.1-59.3
Pons </t>
  </si>
  <si>
    <t xml:space="preserve">Batch 3 Anatomy Practicals
AN-52.1
Histology of small intestine 
All Staff
</t>
  </si>
  <si>
    <t>Batch 1         Physiology  Practical               Clinical Exam of Cranial Nerve (1-6)</t>
  </si>
  <si>
    <t>Batch 2 Biochemistry Practicals ELISA &amp; Immunodiffusion technique</t>
  </si>
  <si>
    <t>14.05.2026</t>
  </si>
  <si>
    <t>Physiology (IL)                                      PY 10.1 Cerebrospinal fluid (CSF) – Formation, circulation, composition &amp; functions</t>
  </si>
  <si>
    <t>Anatomy (IL)
AN-52.2
Histology of large intestine appendix, Liver and gall bladder</t>
  </si>
  <si>
    <t xml:space="preserve">Anatomy/IL
AN 63.1-63.2 
Lateral Ventricles of brain
Dissection / DOAP/ video demonstration
AN 61.1-61.3                                                          Midbrain
</t>
  </si>
  <si>
    <t xml:space="preserve">Physiology Practical                                               Sensory Syst. Exam (Skill certification), Tutorial: CNS – III (Sleep, EEG, Speech, learning &amp; memory)  </t>
  </si>
  <si>
    <t>15.05.2026</t>
  </si>
  <si>
    <t>Biochemistry (IL) BI6.7,6.8, Acid Base balance</t>
  </si>
  <si>
    <t xml:space="preserve">Physiology    Practical                                                                                     Sensory Syst. Exam (Skill certification), Tutorial: CNS – III (Sleep, EEG, Speech, learning &amp; memory)  </t>
  </si>
  <si>
    <t>Anatomy (IL)
AN-52.4, 52.5
Development of Liver, spleen, pancreas
IIIrd and Fourth ventricles and choroid fissure</t>
  </si>
  <si>
    <t>16.05.2026</t>
  </si>
  <si>
    <t xml:space="preserve">Anatomy/IL
AN 63.1-63.2
7th &amp; 9th Cranial    nerves
</t>
  </si>
  <si>
    <t>Physiology                                                                                                             PCT - CNS – II (BG, Thalamus, Cerebellum &amp; Muscle tone reg.)</t>
  </si>
  <si>
    <t xml:space="preserve">Physiology                                                                                            Amphibian exp. Video demo &amp; Practice </t>
  </si>
  <si>
    <t>18.05.2026</t>
  </si>
  <si>
    <t xml:space="preserve">Biochemistry (SDL) BI5.5  Biogenic amines &amp; Polyamines </t>
  </si>
  <si>
    <t xml:space="preserve">Biochemistry (IL) BI7.4   Molecular Biology Techniques </t>
  </si>
  <si>
    <t>Anatomy/IL
AN 62.4  
Basal ganglia &amp; Limbic lobe</t>
  </si>
  <si>
    <t>Anatomy/IL
AN 62.5  
Thalamus
Dissection / DOAP/ video demonstration
AN 60.1 -60.3
Cerebellar peduncles and Cerebellum</t>
  </si>
  <si>
    <t xml:space="preserve">Batch 1 Anatomy Practicals
AN-52.2
Histology of large intestine appendix, Liver and gall bladder
</t>
  </si>
  <si>
    <t>Batch 2                      Physiology  Practicals             Clinical Exam of Cranial Nerve (7-12)</t>
  </si>
  <si>
    <t>19.05.2026</t>
  </si>
  <si>
    <t>Physiology (IL)                                            PY11.1 Physiology of smell and its applied aspects</t>
  </si>
  <si>
    <t>Physiology (IL)                                           PY11.2 Physiology of taste sensation and applied aspects</t>
  </si>
  <si>
    <t xml:space="preserve">Anatomy (IL)
AN 62.5
Hypothalamus and subthalamus
</t>
  </si>
  <si>
    <t xml:space="preserve">Dissection / DOAP/ video demonstration
AN 62.2
Cerebrum- sulci, Gyri and functional areas
</t>
  </si>
  <si>
    <t xml:space="preserve">Batch 2 Anatomy Practicals
AN-52.2
Histology of large intestine appendix, Liver and gall bladder
</t>
  </si>
  <si>
    <t>Batch 3                          Physiology Practical             Clinical Exam of Cranial Nerve (7-12)</t>
  </si>
  <si>
    <t>20.05.2026</t>
  </si>
  <si>
    <t xml:space="preserve">Anatomy (IL)
AN- 44.1,44.2 44.6 44.7, AN 23.1-23.6
Anterior abdominal Wall-quadrants
</t>
  </si>
  <si>
    <t xml:space="preserve">Anatomy (IL)
AN- 44.3
Rectus sheath and its contents
</t>
  </si>
  <si>
    <t xml:space="preserve">Biochemistry (IL) BI7.4   rDNA technology &amp; PCR </t>
  </si>
  <si>
    <t xml:space="preserve">Anatomy DOAP – Dissection
  AN 62.3  
IIIrd and Fourth ventricles and choroid fissure
White matter of cerebrum and internal capsule
 </t>
  </si>
  <si>
    <t xml:space="preserve">Batch 3 Anatomy Practicals
AN-52.2
Histology of large intestine appendix, Liver and gall bladder
</t>
  </si>
  <si>
    <t>Batch 1         Physiology  Practical         Clinical Exam of Cranial Nerve (7-12)</t>
  </si>
  <si>
    <t>21.05.2026</t>
  </si>
  <si>
    <t>Physiology (IL)                                                    PY11.3 Functional anatomy of ear, middle ear contents &amp; functions.</t>
  </si>
  <si>
    <t xml:space="preserve">Biochemistry (IL) BI7.3   Molecular Biology </t>
  </si>
  <si>
    <t xml:space="preserve">Anatomy (IL)
AN 52.2 
Histology of Kidney, ureter and urinary bladder
</t>
  </si>
  <si>
    <t xml:space="preserve">Anatomy                               Surface Marking and Radiology of Head and neck </t>
  </si>
  <si>
    <t>22.05.2026</t>
  </si>
  <si>
    <t>Biochemistry  SDL</t>
  </si>
  <si>
    <t>Physiology   Practical                                                                                          Clinical Exam of Cranial Nerve (7-12)</t>
  </si>
  <si>
    <t>Anatomy (IL)
AN-52.4 52.5, 25.6
Development of Coelomic cavities and diaphragm
Development of Veins of Abdomen
Anatomy (IL)
AN-44.4 44.5
Inguinal canal and Hernia</t>
  </si>
  <si>
    <t>23.05.2026</t>
  </si>
  <si>
    <t xml:space="preserve">Anatomy (IL)
AN-45.1,45.3
Muscles of Back , Thoraco lumbar fascia and exposure of kidney from back
</t>
  </si>
  <si>
    <t>Physiology(IL)                                                          PY11.3 Structure of Cochlea, organ of Corti, auditory pathways</t>
  </si>
  <si>
    <t>Physiology(IL)                                                       PY11.4 Physiology of hearing, pathophysiology of deafness and hearing tests</t>
  </si>
  <si>
    <t xml:space="preserve">Physiology Practical                                             Cranial Nerve (1-12) Revision </t>
  </si>
  <si>
    <t>25.05.2026</t>
  </si>
  <si>
    <t xml:space="preserve">Anatomy (IL)
AN-46.1-46.5
Male &amp; Female External Genitalia   
</t>
  </si>
  <si>
    <t>Biochemistry (IL) BI7.3   Gene therapy</t>
  </si>
  <si>
    <t xml:space="preserve">Anatomy (IL)
     AN-47.1 -47.4
Peritoneum-1 Greater sac&amp; lesser sac 
</t>
  </si>
  <si>
    <t xml:space="preserve">Dissection / DOAP/ video demonstration
AN 62.5  
Thalamus   
AN 62.4  
Basal ganglia &amp; Limbic lobe
  AN 56.2
Meninges and CSF Circulation                   </t>
  </si>
  <si>
    <t xml:space="preserve">Batch 1 Anatomy Practicals
AN 52.2 
Histology of Kidney, ureter and urinary bladder
</t>
  </si>
  <si>
    <t xml:space="preserve">Batch 2                      Physiology  Practicals         BLS (Inst, Demo &amp; practice)
Motor System exam (Skill Cert.)
</t>
  </si>
  <si>
    <t>Batch 3 Biochemistry Practicals Estimation of calcium &amp; Phosphorus</t>
  </si>
  <si>
    <t>26.05.2026</t>
  </si>
  <si>
    <t xml:space="preserve">Physiology (IL)                         PY11.5 Functional anatomy of eye, aqueous humor, glaucoma </t>
  </si>
  <si>
    <t>Physiology(IL)                                 PY11.5 Visual pathway, light and pupillary reflex and clinical implication of lesions in visual pathway</t>
  </si>
  <si>
    <t xml:space="preserve">Anatomy (IL)
AN-47.1 -47.4
Peritoneal folds &amp; pouches with clinical importance 
</t>
  </si>
  <si>
    <t xml:space="preserve">Anatomy DOAP – Dissection
  AN- 44.1,44.2 44.6 44.7, AN 23.1-23.6
Anterior abdominal Wall-quadrants
</t>
  </si>
  <si>
    <t xml:space="preserve">Batch 2 Anatomy Practicals
AN 52.2 
Histology of Kidney, ureter and urinary bladder
</t>
  </si>
  <si>
    <t xml:space="preserve">Batch 3                          Physiology Practical                     BLS (Inst, Demo &amp; practice)
Motor System exam (Skill Cert.)
</t>
  </si>
  <si>
    <t>Batch 1 Biochemistry Practicals Estimation of calcium &amp; Phosphorus</t>
  </si>
  <si>
    <t>27.05.2026</t>
  </si>
  <si>
    <t xml:space="preserve">Anatomy (IL)
AN 47.5-47.6
Stomach 
</t>
  </si>
  <si>
    <t xml:space="preserve">Anatomy (IL)
AN 47.5-47.6
Spleen and coeliac trunk 
</t>
  </si>
  <si>
    <t xml:space="preserve">Anatomy DOAP – Dissection
 AN- 44.3 
           Rectus sheath and its contents
</t>
  </si>
  <si>
    <t xml:space="preserve">Batch 3 Anatomy Practicals
AN 52.2 
Histology of Kidney, ureter and urinary bladder
</t>
  </si>
  <si>
    <t xml:space="preserve">Batch 1         Physiology  Practical               BLS (Inst, Demo &amp; practice)
Motor System exam (Skill Cert.)
</t>
  </si>
  <si>
    <t>Batch 2 Biochemistry Practicals Estimation of calcium &amp; Phosphorus</t>
  </si>
  <si>
    <t>28.05.2026</t>
  </si>
  <si>
    <t xml:space="preserve">Physiology/ SDL PY11.6 Physiology of image formation, refractive errors and physiological principles of its management </t>
  </si>
  <si>
    <t xml:space="preserve">Biochemistry (IL) BI7.4 Bloting Techniques   </t>
  </si>
  <si>
    <t xml:space="preserve">Anatomy (IL)
AN 52.2 
Histology of Testis, epididymis, prostate, vas deferens
</t>
  </si>
  <si>
    <t xml:space="preserve">Anatomy DOAP – Dissection
AN-44.4 44.5
Inguinal canal and Hernia
</t>
  </si>
  <si>
    <t>Physiology Practical                                                                    BLS (Inst, Demo &amp; practice), Motor System exam (Skill Cert.) , Seminar (CNS – receptors synapse, reflex, Ascending &amp; descending tracts)  &amp; Tutorial: Special senses (Vision &amp; hearing)</t>
  </si>
  <si>
    <t>29.05.2026</t>
  </si>
  <si>
    <t>Physiology(IL)                                                                 PY11.7 Physiology of vision including colour vision and colour blindness</t>
  </si>
  <si>
    <t>Physiology (IL)                                                                                 PY11.7 Physiology of vision including colour vision and colour blindness</t>
  </si>
  <si>
    <t xml:space="preserve">Anatomy (IL)
AN 52.7
Development of Kidney and ureter
</t>
  </si>
  <si>
    <t>Physiology Practical                                                                                           BLS (Inst, Demo &amp; practice), Motor System exam (Skill Cert.) , Seminar (CNS – receptors synapse, reflex, Ascending &amp; descending tracts)  &amp; Tutorial: Special senses (Vision &amp; hearing)</t>
  </si>
  <si>
    <t>30.05.2026</t>
  </si>
  <si>
    <t xml:space="preserve"> Anatomy (IL)
AN 47.5,47.6
Duodenum 
</t>
  </si>
  <si>
    <t>Physiology (IL)                                                                           PY 8.1 Functional anatomy of endocrine glands, mechanism of hormonal action (steroid and peptide) and hypothalamus pituitary axis {HPA}</t>
  </si>
  <si>
    <t>Physiology(IL)                                                                    PY 8.2 Anterior Pituitary hormones, Growth Hormone - Synthesis, secretion, transport, physiological actions</t>
  </si>
  <si>
    <t>Physiology Practical                                                                               BLS (Inst, Demo &amp; practice), Motor System exam (Skill Cert.) , Seminar (CNS – receptors synapse, reflex, Ascending &amp; descending tracts)  &amp; Tutorial: Special senses (Vision &amp; hearing)</t>
  </si>
  <si>
    <t>June</t>
  </si>
  <si>
    <t>01.06.2026</t>
  </si>
  <si>
    <t>Biochemistry Revision</t>
  </si>
  <si>
    <t>Biochemistry (IL) BI6.8,11.17 Acid Base balance</t>
  </si>
  <si>
    <t xml:space="preserve">Anatomy (IL)
AN 47.5-47.7
Liver, Gall bladder, extra hepatic biliary apparatus </t>
  </si>
  <si>
    <t xml:space="preserve">Anatomy DOAP – Dissection
AN- 46.1-46.5
Male &amp; Female External Genitalia                         
</t>
  </si>
  <si>
    <t xml:space="preserve">Batch 1 Anatomy Practicals
AN 52.2 
Histology of Testis, epididymis, prostate, vas deferens
</t>
  </si>
  <si>
    <t>Batch 2                      Physiology  Practicals          Clinical Exam of Cranial Nerve (1-6) – Skill Certification</t>
  </si>
  <si>
    <t>Batch 3 Biochemistry Practicals Revision</t>
  </si>
  <si>
    <t>02.06.2026</t>
  </si>
  <si>
    <t>Physiology(IL)                                        PY 8.2 Posterior pituitary – Hormones, functions &amp; applied. (Oxytocin &amp; ADH)</t>
  </si>
  <si>
    <t>Physiology (IL)                                                                     PY 8.2 Anterior pituitary – Applied aspects (Hypo &amp; Hypersecretion of GH)</t>
  </si>
  <si>
    <t xml:space="preserve">Anatomy (IL)
AN 47.5, AN 47.8
Pancreas, Portal vein, and portocaval anastomosis
</t>
  </si>
  <si>
    <t xml:space="preserve">Anatomy DOAP – Dissection                             AN-47.1 -47.4
Peritoneum
</t>
  </si>
  <si>
    <t xml:space="preserve">Batch 2 Anatomy Practicals
AN 52.2 
Histology of Testis, epididymis, prostate, vas deferens
</t>
  </si>
  <si>
    <t>Batch 3                          Physiology Practical               Clinical Exam of Cranial Nerve (1-6) – Skill Certification</t>
  </si>
  <si>
    <t>Batch 1 Biochemistry Practicals Revision</t>
  </si>
  <si>
    <t>03.06.2026</t>
  </si>
  <si>
    <t xml:space="preserve">Anatomy (SDL)
AN 47.2,47.5, 47.6,47.9
Jejunum, Ileum
Mesentery and its contents
Large intestine; sub divisions, Caecum &amp; Appendix
</t>
  </si>
  <si>
    <t xml:space="preserve">Anatomy (IL)
AN 47.13-47.14
Thoracoabdominal diaphragm
</t>
  </si>
  <si>
    <t>Biochemistry BI 1.1 AETCOM</t>
  </si>
  <si>
    <t xml:space="preserve">Anatomy DOAP – Dissection
                     AN 47.5-47.6
Stomach
Spleen and coeliac trunk 
</t>
  </si>
  <si>
    <t xml:space="preserve">Batch 3 Anatomy Practicals
AN 52.2 
Histology of Testis, epididymis, prostate, vas deferens
</t>
  </si>
  <si>
    <t>Batch 1         Physiology  Practical           Clinical Exam of Cranial Nerve (1-6) – Skill Certification</t>
  </si>
  <si>
    <t>Batch 2 Biochemistry Practicals Revision</t>
  </si>
  <si>
    <t>04.06.2026</t>
  </si>
  <si>
    <t>Physiology(IL)                                                  PY 8.3 Thyroid – Hormones, chemistry, actions &amp; functions</t>
  </si>
  <si>
    <t>Anatomy (IL)
AN 52.2 
Histology of ovary, fallopian tube, uterus and mammary gland</t>
  </si>
  <si>
    <t xml:space="preserve">Anatomy DOAP – Dissection
AN 47.2, 47.5,47.6, ,47.9
Small intestine
 large intestine; sub divisions, Caecum &amp; Appendix
</t>
  </si>
  <si>
    <t>Physiology (IL)                                                                         PY 8.3 Thyroid hormone - Applied aspects (Hypo &amp; Hypersecretion of hormones) &amp; PY 8.5 Parathyroid – Hormones, functions, calcium homeostasis &amp; applied.</t>
  </si>
  <si>
    <t>05.06.2026</t>
  </si>
  <si>
    <t>06.06.2026</t>
  </si>
  <si>
    <t>Anatomy/Osteo
Lumbar vertebrae,          Sacrum</t>
  </si>
  <si>
    <t>08.06.2026</t>
  </si>
  <si>
    <t xml:space="preserve">Anatomy (IL)
AN 47.5,47.6
Kidney
</t>
  </si>
  <si>
    <t>Biochemistry (IL) BI10.1 Cancer</t>
  </si>
  <si>
    <t xml:space="preserve">Anatomy (IL)
Genetics-I
</t>
  </si>
  <si>
    <t xml:space="preserve">Anatomy DOAP – Dissection
AN 47.5-47.7
Liver, Gall bladder, extra hepatic biliary apparatus    
</t>
  </si>
  <si>
    <t xml:space="preserve">Batch 1 Anatomy Practicals
AN 52.2 
Histology of ovary, fallopian tube, uterus and mammary gland 
</t>
  </si>
  <si>
    <t xml:space="preserve">Batch 2                      Physiology  Practicals            Clinical Exam of Cranial Nerve (7-12)– Skill Certification </t>
  </si>
  <si>
    <t>Batch 3 Biochemistry Practicals Estimation of AST, ALT, ALP</t>
  </si>
  <si>
    <t>09.06.2026</t>
  </si>
  <si>
    <t>Physiology                                                                                        Tutorial – Charts (CNS &amp; Special senses)</t>
  </si>
  <si>
    <t>Physiology (IL)                                                                                PY 8.4 Adrenal cortex – Hormones, chemistry, actions &amp; functions.</t>
  </si>
  <si>
    <t xml:space="preserve">Anatomy (IL)
AN 47.5
Supra renal gland &amp; abdominal part of ureter
</t>
  </si>
  <si>
    <t xml:space="preserve">Anatomy (IL)
AN 52.8
Development of male reproductive system
Anatomy DOAP – Dissection
  AN 47.5, AN 47.8
Pancreas, Portal vein, and portocaval anastomosis
</t>
  </si>
  <si>
    <t xml:space="preserve">Batch 2 Anatomy Practicals
AN 52.2 
Histology of ovary, fallopian tube, uterus and mammary gland 
</t>
  </si>
  <si>
    <t xml:space="preserve">Batch 3                          Physiology Practical               Clinical Exam of Cranial Nerve (7-12)– Skill Certification </t>
  </si>
  <si>
    <t>Batch 1 Biochemistry Practicals Estimation of AST, ALT, ALP</t>
  </si>
  <si>
    <t>10.06.2026</t>
  </si>
  <si>
    <t xml:space="preserve">Anatomy (IL)
AN 45.2-45.3
Posterior abdominal wall, muscles and lumbar plexus, vessels &amp; Lymph nodes
</t>
  </si>
  <si>
    <t xml:space="preserve">Anatomy (IL)
AN 48.1, 49.1, 49.3, 49.5
Introduction to Perineum, Superficial Perineal pouch,
Deep Perineal pouch, Perineal membrane, Perineal Body
</t>
  </si>
  <si>
    <t xml:space="preserve">Biochemistry (IL) BI19.3   Molecular Biology </t>
  </si>
  <si>
    <t xml:space="preserve">Anatomy DOAP – Dissection
AN 47.13-47.14
Thoraco abdominal diaphragm
</t>
  </si>
  <si>
    <t xml:space="preserve">Batch 3 Anatomy Practicals
AN 52.2 
Histology of ovary, fallopian tube, uterus and mammary gland 
</t>
  </si>
  <si>
    <t xml:space="preserve">Batch 1         Physiology  Practical        Clinical Exam of Cranial Nerve (7-12)– Skill Certification </t>
  </si>
  <si>
    <t>Batch 2 Biochemistry Practicals Estimation of AST, ALT, ALP</t>
  </si>
  <si>
    <t>11.06.2026</t>
  </si>
  <si>
    <t>Physiology (IL)                                PY 8.4 Adrenal cortex – Applied aspects (Hypo &amp; Hypersecretion of hormones)</t>
  </si>
  <si>
    <t>Biochemistry (IL) BI10.2 Cancer</t>
  </si>
  <si>
    <t xml:space="preserve">Anatomy (IL)
Genetics-II
</t>
  </si>
  <si>
    <t xml:space="preserve">Anatomy DOAP – Dissection
AN 47.5,47.6
Kidney
Supra renal gland &amp; abdominal part of ureter
</t>
  </si>
  <si>
    <t>Physiology (IL)                                 PY 8.6 Endocrine Pancreas - Hormones, actions, functions &amp; PY 8.6 Endocrine Pancreas – Glucose homeostasis, Applied aspects (Diabetes mellitus).</t>
  </si>
  <si>
    <t>12.06.2026</t>
  </si>
  <si>
    <t>Physiology(IL)                                       PY 9.1, Introduction to Reproductive system: Sex determination, sex differentiation and abnormalities, effects of removal of gonads on physiological functions</t>
  </si>
  <si>
    <t>Physiology(IL)                                    PY 9.2 Puberty - onset, progression, stages; early and delayed puberty</t>
  </si>
  <si>
    <t>Anatomy (IL)
AN 52.8
Development of female reproductive system 
Anatomy (IL)
AN 49.4
Ischiorectal fossa</t>
  </si>
  <si>
    <t>13.06.2026</t>
  </si>
  <si>
    <t xml:space="preserve">Anatomy/Osteo
      Bony Pelvis
</t>
  </si>
  <si>
    <t>Physiology(IL)                                         PY 9.3 Male reproductive system - functional anatomy, functions of testis, spermatogenesis, testosterone - functions and regulation.</t>
  </si>
  <si>
    <t>Physiology (IL)                                      PY 9.4 Female reproductive system - functional anatomy, functions of ovary and its hormones, functions of ovarian hormones &amp; their regulation (HPO axis)</t>
  </si>
  <si>
    <t>Physiology                                                      Tutorial – Endocrines</t>
  </si>
  <si>
    <t>15.06.2026</t>
  </si>
  <si>
    <t>III Internal Assessment - Theory- Biochemistry</t>
  </si>
  <si>
    <t>Batch 1 Anatomy Practicals
VIVA- Radiology</t>
  </si>
  <si>
    <t xml:space="preserve"> Batch 2                      Physiology  Practicals            Revision (Clinical exam) &amp; Pending skill certifications</t>
  </si>
  <si>
    <t>16.06.2026</t>
  </si>
  <si>
    <t>III Internal Assessment - Theory- Physiology</t>
  </si>
  <si>
    <t>Batch 2 Anatomy Practicals
VIVA- Radiology</t>
  </si>
  <si>
    <t>Batch 3                          Physiology Practical              Revision (Clinical exam) &amp; Pending skill certifications</t>
  </si>
  <si>
    <t>17.06.2026</t>
  </si>
  <si>
    <t>III Internal Assessment - Theory- Anatomy</t>
  </si>
  <si>
    <t>Batch 3 Anatomy Practicals
VIVA- Radiology</t>
  </si>
  <si>
    <t>Batch 1         Physiology  Practical           Revision (Clinical exam) &amp; Pending skill certifications</t>
  </si>
  <si>
    <t>18.06.2026</t>
  </si>
  <si>
    <t>Physiology (IL)                                                   PY 9.5 Menstrual cycle - uterine and ovarian changes, hormonal regulation and its implications in reproductive physiology (Ovulation, Cycle abnormalities, Menopause)</t>
  </si>
  <si>
    <t>Biochemistry (IL) BI6.1, 3.8 Integration of metabolism</t>
  </si>
  <si>
    <t xml:space="preserve">Anatomy (IL)
Genetics-III
</t>
  </si>
  <si>
    <t xml:space="preserve">Anatomy DOAP – Dissection                                                                                AN 45.2-45.3
Posterior abdominal wall, muscles and lumbar plexus, vessels &amp; Lymph nodes
</t>
  </si>
  <si>
    <t>Physiology (IL)                                        PY12.3 Cardio- respiratory and metabolic adjustments during exercise; physical training effects  &amp; AETCOM 1.3 – The Doctor-Patient relationship</t>
  </si>
  <si>
    <t>19.06.2026</t>
  </si>
  <si>
    <t>Physiology                                                                                                         AETCOM 1.3 – The Doctor-Patient relationship</t>
  </si>
  <si>
    <t xml:space="preserve">Anatomy (IL)
AN 48.2, 48.5-48.6
Urinary bladder, Seminal vesicle
Anatomy (IL)
AN 48.2, 48.5
Uterus
</t>
  </si>
  <si>
    <t>Biochemistry (IL) BI4.5, 4.7 Integration of metabolism</t>
  </si>
  <si>
    <t>20.06.2026</t>
  </si>
  <si>
    <t>Anatomy (IL)
AN 48.2, 48.5
Prostate, Urethra (Male &amp; Female)</t>
  </si>
  <si>
    <t>22.06.2026</t>
  </si>
  <si>
    <t xml:space="preserve">Anatomy (IL)
AN 48.2, 48.5
Ovary, Ovarian fossa, Fallopian tube
</t>
  </si>
  <si>
    <t xml:space="preserve">Anatomy (IL)
AN 48.1, 49.5
Pelvic Diaphragm
</t>
  </si>
  <si>
    <t xml:space="preserve">Anatomy DOAP – Dissection
AN 48.1, 49.1, 49.3, AN 49.4, 49.5
Perineum and  Ischiorectal fossa
</t>
  </si>
  <si>
    <t>Batch 1 Anatomy Practicals
VIVA- Embryology</t>
  </si>
  <si>
    <t>23.06.2026</t>
  </si>
  <si>
    <t xml:space="preserve">Physiology (IL)                                             PY12.1, PY 12.2 Temperature regulation – mechanism, adaptation to altered temperature (heat and cold) &amp; mechanism of fever, cold injuries and heat stroke </t>
  </si>
  <si>
    <t>Physiology (IL)                                            PY 9.7 Physiology of pregnancy – maternal changes &amp; basis</t>
  </si>
  <si>
    <t xml:space="preserve">Anatomy (IL)
AN 48.2, 48.8, AN 49.5
               Rectum 
</t>
  </si>
  <si>
    <t xml:space="preserve">Anatomy DOAP – Dissection
AN 48.2, 48.5-48.6
Urinary bladder, Seminal vesicle 
Prostate, Urethra (Male &amp; Female)
</t>
  </si>
  <si>
    <t>Batch 2 Anatomy Practicals
VIVA- Embryology</t>
  </si>
  <si>
    <t>24.06.2026</t>
  </si>
  <si>
    <t xml:space="preserve">Anatomy/SDL
AN-7.1, 7.8
Autonomic Nervous system
</t>
  </si>
  <si>
    <t xml:space="preserve">Anatomy (IL)
Anal canal 
</t>
  </si>
  <si>
    <t xml:space="preserve">Biochemistry (IL) BI1.1 ECE </t>
  </si>
  <si>
    <t xml:space="preserve">Anatomy DOAP – Dissection
AN 48.2, 48.5
Uterus, Ovary, Ovarian fossa, Fallopian tube
</t>
  </si>
  <si>
    <t>Batch 3 Anatomy Practicals
VIVA- Embryology</t>
  </si>
  <si>
    <t>25.06.2026</t>
  </si>
  <si>
    <t xml:space="preserve">Physiology - SDL                                PY12.5 Integrated regulation of growth – Growth curves </t>
  </si>
  <si>
    <t xml:space="preserve">Anatomy (IL)
Genetics IV
</t>
  </si>
  <si>
    <t xml:space="preserve">Anatomy DOAP – Dissection
AN 48.1, 48.2, 48.8, 49.5
Pelvic Diaphragm,
Rectum and Anal canal
</t>
  </si>
  <si>
    <t xml:space="preserve">Physiology (IL)                         PY 9.6, PY 9.10 Contraceptive methods in male and female, rationale of its prescription, advantages &amp; disadvantages.  Infertility – common causes, role of IVF in managing a case of infertility </t>
  </si>
  <si>
    <t>26.06.2026</t>
  </si>
  <si>
    <t>Physiology (IL)                                                   PY 9.8, 9.9.  Physiology of parturition &amp; lactation – mechanism &amp; regulation, pregnancy tests - basis</t>
  </si>
  <si>
    <t>Physiology                                           Tutorial – Charts (Paper I chapters)</t>
  </si>
  <si>
    <t xml:space="preserve">Anatomy (IL)
AN 45.2, 48.4, AN 47.8-47.9
Nerves &amp; Vessels of pelvis
</t>
  </si>
  <si>
    <t xml:space="preserve">Physiology                                                                  A hands-on Workshop on – Approach to University exam (Tips for preparation, presentation &amp; troubleshooting)     </t>
  </si>
  <si>
    <t>27.06.2026</t>
  </si>
  <si>
    <t xml:space="preserve">Anatomy (IL)
AN 51.1
Cross sectional anatomy at level of T8, T10 &amp; L1 vertebral levels
</t>
  </si>
  <si>
    <t>Physiology                                                                                                                                               PCT – Endocrine &amp; Reproductive system</t>
  </si>
  <si>
    <t>Physiology                                                                                                    Tutorial – Charts (Paper I chapters) &amp; Tutorial – Charts (Paper II chapters)</t>
  </si>
  <si>
    <t>29.06.2026</t>
  </si>
  <si>
    <t xml:space="preserve">Anatomy DOAP – Dissection
AN 45.2, 48.4, AN 47.8-47.9
Nerves of pelvis &amp; Vessels of pelvis
</t>
  </si>
  <si>
    <t>Batch 1 Anatomy Practicals
Revision</t>
  </si>
  <si>
    <t>30.06.2026</t>
  </si>
  <si>
    <t xml:space="preserve">Physiology (IL)                                                      Tutorial – Charts (Paper II chapters)
</t>
  </si>
  <si>
    <t xml:space="preserve">Physiology (IL)                                                    Tips for solving MCQs </t>
  </si>
  <si>
    <t xml:space="preserve">Early Clinical Exposure
CVA- Cerebro vascular Accidents
Dept. of Neurology
</t>
  </si>
  <si>
    <t>Batch 2 Anatomy Practicals
Revision</t>
  </si>
  <si>
    <t>Hours allotted from Jan to June (teaching)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</si>
</sst>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color theme="1"/>
      <name val="Calibri"/>
      <scheme val="minor"/>
    </font>
    <font>
      <sz val="11.0"/>
      <color rgb="FF000000"/>
      <name val="Times New Roman"/>
    </font>
    <font>
      <sz val="11.0"/>
      <color rgb="FFFF0000"/>
      <name val="Calibri"/>
    </font>
    <font>
      <sz val="11.0"/>
      <color rgb="FF385623"/>
      <name val="Calibri"/>
    </font>
    <font>
      <sz val="11.0"/>
      <color rgb="FF7030A0"/>
      <name val="Calibri"/>
    </font>
  </fonts>
  <fills count="11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A8D08D"/>
        <bgColor rgb="FFA8D08D"/>
      </patternFill>
    </fill>
    <fill>
      <patternFill patternType="solid">
        <fgColor rgb="FF9CC2E5"/>
        <bgColor rgb="FF9CC2E5"/>
      </patternFill>
    </fill>
    <fill>
      <patternFill patternType="solid">
        <fgColor rgb="FFFFC000"/>
        <bgColor rgb="FFFFC000"/>
      </patternFill>
    </fill>
    <fill>
      <patternFill patternType="solid">
        <fgColor rgb="FFC27BA0"/>
        <bgColor rgb="FFC27BA0"/>
      </patternFill>
    </fill>
    <fill>
      <patternFill patternType="solid">
        <fgColor theme="0"/>
        <bgColor theme="0"/>
      </patternFill>
    </fill>
    <fill>
      <patternFill patternType="solid">
        <fgColor rgb="FF9FC5E8"/>
        <bgColor rgb="FF9FC5E8"/>
      </patternFill>
    </fill>
    <fill>
      <patternFill patternType="solid">
        <fgColor theme="9"/>
        <bgColor theme="9"/>
      </patternFill>
    </fill>
    <fill>
      <patternFill patternType="solid">
        <fgColor theme="7"/>
        <bgColor theme="7"/>
      </patternFill>
    </fill>
  </fills>
  <borders count="9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0" xfId="0" applyAlignment="1" applyFont="1">
      <alignment shrinkToFit="0" vertical="top" wrapText="1"/>
    </xf>
    <xf borderId="1" fillId="2" fontId="1" numFmtId="0" xfId="0" applyBorder="1" applyFill="1" applyFont="1"/>
    <xf borderId="2" fillId="0" fontId="2" numFmtId="0" xfId="0" applyAlignment="1" applyBorder="1" applyFont="1">
      <alignment horizontal="center" shrinkToFit="0" wrapText="1"/>
    </xf>
    <xf borderId="3" fillId="0" fontId="2" numFmtId="0" xfId="0" applyAlignment="1" applyBorder="1" applyFont="1">
      <alignment horizontal="center"/>
    </xf>
    <xf borderId="4" fillId="0" fontId="3" numFmtId="0" xfId="0" applyBorder="1" applyFont="1"/>
    <xf borderId="2" fillId="0" fontId="2" numFmtId="0" xfId="0" applyAlignment="1" applyBorder="1" applyFont="1">
      <alignment horizontal="center"/>
    </xf>
    <xf borderId="5" fillId="0" fontId="3" numFmtId="0" xfId="0" applyBorder="1" applyFont="1"/>
    <xf borderId="0" fillId="0" fontId="1" numFmtId="0" xfId="0" applyAlignment="1" applyFont="1">
      <alignment horizontal="center"/>
    </xf>
    <xf borderId="2" fillId="0" fontId="1" numFmtId="0" xfId="0" applyAlignment="1" applyBorder="1" applyFont="1">
      <alignment shrinkToFit="0" wrapText="1"/>
    </xf>
    <xf borderId="2" fillId="3" fontId="1" numFmtId="0" xfId="0" applyAlignment="1" applyBorder="1" applyFill="1" applyFont="1">
      <alignment horizontal="center" readingOrder="0" shrinkToFit="0" wrapText="1"/>
    </xf>
    <xf borderId="3" fillId="4" fontId="1" numFmtId="0" xfId="0" applyAlignment="1" applyBorder="1" applyFill="1" applyFon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left" shrinkToFit="0" wrapText="1"/>
    </xf>
    <xf borderId="0" fillId="0" fontId="4" numFmtId="0" xfId="0" applyFont="1"/>
    <xf borderId="0" fillId="0" fontId="1" numFmtId="0" xfId="0" applyAlignment="1" applyFont="1">
      <alignment horizontal="right" shrinkToFit="0" wrapText="1"/>
    </xf>
    <xf borderId="0" fillId="0" fontId="1" numFmtId="0" xfId="0" applyAlignment="1" applyFont="1">
      <alignment horizontal="left"/>
    </xf>
    <xf borderId="2" fillId="5" fontId="1" numFmtId="0" xfId="0" applyAlignment="1" applyBorder="1" applyFill="1" applyFont="1">
      <alignment horizontal="center" readingOrder="0" shrinkToFit="0" wrapText="1"/>
    </xf>
    <xf borderId="3" fillId="3" fontId="1" numFmtId="0" xfId="0" applyAlignment="1" applyBorder="1" applyFont="1">
      <alignment horizontal="center" readingOrder="0" shrinkToFit="0" wrapText="1"/>
    </xf>
    <xf borderId="2" fillId="4" fontId="1" numFmtId="0" xfId="0" applyAlignment="1" applyBorder="1" applyFont="1">
      <alignment horizontal="center" shrinkToFit="0" wrapText="1"/>
    </xf>
    <xf borderId="2" fillId="6" fontId="1" numFmtId="0" xfId="0" applyAlignment="1" applyBorder="1" applyFill="1" applyFont="1">
      <alignment horizontal="center" readingOrder="0" shrinkToFit="0" wrapText="1"/>
    </xf>
    <xf borderId="2" fillId="0" fontId="1" numFmtId="0" xfId="0" applyAlignment="1" applyBorder="1" applyFont="1">
      <alignment horizontal="center" shrinkToFit="0" wrapText="1"/>
    </xf>
    <xf borderId="3" fillId="0" fontId="2" numFmtId="0" xfId="0" applyAlignment="1" applyBorder="1" applyFont="1">
      <alignment horizontal="center" shrinkToFit="0" wrapText="1"/>
    </xf>
    <xf borderId="6" fillId="3" fontId="5" numFmtId="0" xfId="0" applyAlignment="1" applyBorder="1" applyFont="1">
      <alignment readingOrder="0" shrinkToFit="0" vertical="center" wrapText="1"/>
    </xf>
    <xf borderId="0" fillId="0" fontId="1" numFmtId="0" xfId="0" applyAlignment="1" applyFont="1">
      <alignment horizontal="right"/>
    </xf>
    <xf borderId="1" fillId="2" fontId="6" numFmtId="0" xfId="0" applyAlignment="1" applyBorder="1" applyFont="1">
      <alignment horizontal="right" shrinkToFit="0" wrapText="1"/>
    </xf>
    <xf borderId="1" fillId="2" fontId="7" numFmtId="0" xfId="0" applyAlignment="1" applyBorder="1" applyFont="1">
      <alignment horizontal="right" shrinkToFit="0" wrapText="1"/>
    </xf>
    <xf borderId="1" fillId="2" fontId="8" numFmtId="0" xfId="0" applyAlignment="1" applyBorder="1" applyFont="1">
      <alignment horizontal="right" shrinkToFit="0" wrapText="1"/>
    </xf>
    <xf borderId="1" fillId="2" fontId="1" numFmtId="0" xfId="0" applyAlignment="1" applyBorder="1" applyFont="1">
      <alignment horizontal="right" shrinkToFit="0" wrapText="1"/>
    </xf>
    <xf borderId="0" fillId="0" fontId="1" numFmtId="0" xfId="0" applyAlignment="1" applyFont="1">
      <alignment readingOrder="0" shrinkToFit="0" wrapText="1"/>
    </xf>
    <xf borderId="1" fillId="2" fontId="1" numFmtId="0" xfId="0" applyAlignment="1" applyBorder="1" applyFont="1">
      <alignment shrinkToFit="0" wrapText="1"/>
    </xf>
    <xf borderId="1" fillId="2" fontId="1" numFmtId="1" xfId="0" applyAlignment="1" applyBorder="1" applyFont="1" applyNumberFormat="1">
      <alignment shrinkToFit="0" wrapText="1"/>
    </xf>
    <xf borderId="1" fillId="2" fontId="1" numFmtId="1" xfId="0" applyBorder="1" applyFont="1" applyNumberFormat="1"/>
    <xf borderId="2" fillId="5" fontId="1" numFmtId="0" xfId="0" applyAlignment="1" applyBorder="1" applyFont="1">
      <alignment horizontal="center" readingOrder="0" shrinkToFit="0" vertical="center" wrapText="1"/>
    </xf>
    <xf borderId="2" fillId="4" fontId="1" numFmtId="0" xfId="0" applyAlignment="1" applyBorder="1" applyFont="1">
      <alignment horizontal="center" shrinkToFit="0" vertical="center" wrapText="1"/>
    </xf>
    <xf borderId="3" fillId="3" fontId="1" numFmtId="0" xfId="0" applyAlignment="1" applyBorder="1" applyFont="1">
      <alignment horizontal="center" shrinkToFit="0" wrapText="1"/>
    </xf>
    <xf borderId="2" fillId="7" fontId="1" numFmtId="0" xfId="0" applyAlignment="1" applyBorder="1" applyFill="1" applyFont="1">
      <alignment horizontal="center" shrinkToFit="0" wrapText="1"/>
    </xf>
    <xf borderId="2" fillId="4" fontId="1" numFmtId="0" xfId="0" applyAlignment="1" applyBorder="1" applyFont="1">
      <alignment horizontal="center" readingOrder="0" shrinkToFit="0" wrapText="1"/>
    </xf>
    <xf borderId="2" fillId="3" fontId="1" numFmtId="0" xfId="0" applyAlignment="1" applyBorder="1" applyFont="1">
      <alignment horizontal="center" shrinkToFit="0" wrapText="1"/>
    </xf>
    <xf borderId="2" fillId="8" fontId="1" numFmtId="0" xfId="0" applyAlignment="1" applyBorder="1" applyFill="1" applyFont="1">
      <alignment horizontal="center" readingOrder="0" shrinkToFit="0" wrapText="1"/>
    </xf>
    <xf borderId="2" fillId="5" fontId="1" numFmtId="0" xfId="0" applyAlignment="1" applyBorder="1" applyFont="1">
      <alignment readingOrder="0" shrinkToFit="0" wrapText="1"/>
    </xf>
    <xf borderId="0" fillId="9" fontId="4" numFmtId="0" xfId="0" applyFill="1" applyFont="1"/>
    <xf borderId="2" fillId="7" fontId="1" numFmtId="0" xfId="0" applyAlignment="1" applyBorder="1" applyFont="1">
      <alignment shrinkToFit="0" wrapText="1"/>
    </xf>
    <xf borderId="0" fillId="0" fontId="2" numFmtId="0" xfId="0" applyAlignment="1" applyFont="1">
      <alignment horizontal="center" shrinkToFit="0" wrapText="1"/>
    </xf>
    <xf borderId="7" fillId="7" fontId="2" numFmtId="0" xfId="0" applyAlignment="1" applyBorder="1" applyFont="1">
      <alignment horizontal="center" shrinkToFit="0" wrapText="1"/>
    </xf>
    <xf borderId="8" fillId="0" fontId="3" numFmtId="0" xfId="0" applyBorder="1" applyFont="1"/>
    <xf borderId="1" fillId="7" fontId="1" numFmtId="0" xfId="0" applyAlignment="1" applyBorder="1" applyFont="1">
      <alignment shrinkToFit="0" wrapText="1"/>
    </xf>
    <xf borderId="2" fillId="2" fontId="1" numFmtId="0" xfId="0" applyAlignment="1" applyBorder="1" applyFont="1">
      <alignment shrinkToFit="0" wrapText="1"/>
    </xf>
    <xf borderId="2" fillId="2" fontId="1" numFmtId="0" xfId="0" applyAlignment="1" applyBorder="1" applyFont="1">
      <alignment horizontal="center" shrinkToFit="0" wrapText="1"/>
    </xf>
    <xf borderId="1" fillId="7" fontId="2" numFmtId="0" xfId="0" applyAlignment="1" applyBorder="1" applyFont="1">
      <alignment horizontal="center" shrinkToFit="0" wrapText="1"/>
    </xf>
    <xf borderId="2" fillId="3" fontId="1" numFmtId="0" xfId="0" applyAlignment="1" applyBorder="1" applyFont="1">
      <alignment readingOrder="0" shrinkToFit="0" wrapText="1"/>
    </xf>
    <xf borderId="2" fillId="4" fontId="1" numFmtId="0" xfId="0" applyAlignment="1" applyBorder="1" applyFont="1">
      <alignment horizontal="center" readingOrder="0" shrinkToFit="0" vertical="center" wrapText="1"/>
    </xf>
    <xf borderId="2" fillId="0" fontId="1" numFmtId="0" xfId="0" applyAlignment="1" applyBorder="1" applyFont="1">
      <alignment readingOrder="0" shrinkToFit="0" wrapText="1"/>
    </xf>
    <xf borderId="3" fillId="3" fontId="1" numFmtId="0" xfId="0" applyAlignment="1" applyBorder="1" applyFont="1">
      <alignment readingOrder="0" shrinkToFit="0" wrapText="1"/>
    </xf>
    <xf borderId="2" fillId="5" fontId="1" numFmtId="0" xfId="0" applyAlignment="1" applyBorder="1" applyFont="1">
      <alignment horizontal="center" readingOrder="0" shrinkToFit="0" vertical="bottom" wrapText="1"/>
    </xf>
    <xf borderId="3" fillId="10" fontId="1" numFmtId="0" xfId="0" applyAlignment="1" applyBorder="1" applyFill="1" applyFont="1">
      <alignment horizontal="center" readingOrder="0" shrinkToFit="0" wrapText="1"/>
    </xf>
    <xf borderId="3" fillId="4" fontId="1" numFmtId="0" xfId="0" applyAlignment="1" applyBorder="1" applyFont="1">
      <alignment horizontal="center" readingOrder="0" shrinkToFit="0" wrapText="1"/>
    </xf>
    <xf borderId="0" fillId="0" fontId="2" numFmtId="0" xfId="0" applyAlignment="1" applyFont="1">
      <alignment horizontal="center" readingOrder="0" shrinkToFit="0" wrapText="1"/>
    </xf>
    <xf borderId="3" fillId="8" fontId="1" numFmtId="0" xfId="0" applyAlignment="1" applyBorder="1" applyFont="1">
      <alignment horizontal="center" readingOrder="0" shrinkToFit="0" wrapText="1"/>
    </xf>
    <xf borderId="0" fillId="7" fontId="1" numFmtId="0" xfId="0" applyAlignment="1" applyFont="1">
      <alignment horizontal="center" readingOrder="0" shrinkToFit="0" wrapText="1"/>
    </xf>
    <xf borderId="2" fillId="7" fontId="1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4.0" topLeftCell="D5" activePane="bottomRight" state="frozen"/>
      <selection activeCell="D1" sqref="D1" pane="topRight"/>
      <selection activeCell="A5" sqref="A5" pane="bottomLeft"/>
      <selection activeCell="D5" sqref="D5" pane="bottomRight"/>
    </sheetView>
  </sheetViews>
  <sheetFormatPr customHeight="1" defaultColWidth="14.43" defaultRowHeight="15.0"/>
  <cols>
    <col customWidth="1" min="1" max="1" width="8.71"/>
    <col customWidth="1" min="2" max="2" width="12.57"/>
    <col customWidth="1" min="3" max="3" width="13.0"/>
    <col customWidth="1" min="4" max="4" width="20.57"/>
    <col customWidth="1" min="5" max="5" width="27.57"/>
    <col customWidth="1" min="6" max="6" width="26.29"/>
    <col customWidth="1" min="7" max="7" width="22.57"/>
    <col customWidth="1" min="8" max="8" width="22.71"/>
    <col customWidth="1" min="9" max="9" width="18.71"/>
    <col customWidth="1" min="10" max="10" width="14.86"/>
    <col customWidth="1" min="11" max="13" width="8.71"/>
    <col customWidth="1" min="14" max="14" width="12.14"/>
    <col customWidth="1" min="15" max="26" width="8.71"/>
  </cols>
  <sheetData>
    <row r="1" ht="15.0" customHeight="1">
      <c r="B1" s="1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ht="1.5" customHeight="1">
      <c r="B2" s="2" t="s">
        <v>5</v>
      </c>
      <c r="C2" s="1" t="s">
        <v>6</v>
      </c>
      <c r="D2" s="1" t="s">
        <v>6</v>
      </c>
      <c r="E2" s="2" t="s">
        <v>6</v>
      </c>
    </row>
    <row r="3" ht="1.5" customHeight="1"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>
      <c r="A4" s="4" t="s">
        <v>12</v>
      </c>
      <c r="B4" s="5" t="s">
        <v>13</v>
      </c>
      <c r="C4" s="6"/>
      <c r="D4" s="7" t="s">
        <v>14</v>
      </c>
      <c r="E4" s="7" t="s">
        <v>15</v>
      </c>
      <c r="F4" s="7" t="s">
        <v>16</v>
      </c>
      <c r="G4" s="7" t="s">
        <v>17</v>
      </c>
      <c r="H4" s="5" t="s">
        <v>18</v>
      </c>
      <c r="I4" s="8"/>
      <c r="J4" s="6"/>
      <c r="O4" s="9" t="s">
        <v>19</v>
      </c>
      <c r="P4" s="9" t="s">
        <v>20</v>
      </c>
      <c r="Q4" s="9" t="s">
        <v>21</v>
      </c>
      <c r="R4" s="9" t="s">
        <v>22</v>
      </c>
    </row>
    <row r="5" ht="92.25" customHeight="1">
      <c r="A5" s="4">
        <v>1.0</v>
      </c>
      <c r="B5" s="10" t="s">
        <v>23</v>
      </c>
      <c r="C5" s="10" t="s">
        <v>24</v>
      </c>
      <c r="D5" s="11" t="s">
        <v>25</v>
      </c>
      <c r="E5" s="11" t="s">
        <v>26</v>
      </c>
      <c r="F5" s="12" t="s">
        <v>27</v>
      </c>
      <c r="G5" s="6"/>
      <c r="H5" s="11" t="s">
        <v>28</v>
      </c>
      <c r="I5" s="10"/>
      <c r="J5" s="10"/>
      <c r="K5" s="1"/>
      <c r="L5" s="1"/>
      <c r="M5" s="13" t="s">
        <v>29</v>
      </c>
      <c r="N5" s="13" t="s">
        <v>30</v>
      </c>
      <c r="O5" s="14" t="s">
        <v>31</v>
      </c>
      <c r="P5" s="15">
        <v>44.0</v>
      </c>
      <c r="Q5" s="16" t="s">
        <v>32</v>
      </c>
      <c r="R5" s="17" t="s">
        <v>33</v>
      </c>
    </row>
    <row r="6">
      <c r="A6" s="4">
        <v>1.0</v>
      </c>
      <c r="B6" s="10" t="s">
        <v>34</v>
      </c>
      <c r="C6" s="10" t="s">
        <v>35</v>
      </c>
      <c r="D6" s="18"/>
      <c r="E6" s="19" t="s">
        <v>36</v>
      </c>
      <c r="F6" s="6"/>
      <c r="G6" s="20" t="s">
        <v>37</v>
      </c>
      <c r="H6" s="18"/>
      <c r="I6" s="10"/>
      <c r="J6" s="10"/>
      <c r="K6" s="1"/>
      <c r="L6" s="1"/>
      <c r="M6" s="13" t="s">
        <v>38</v>
      </c>
      <c r="N6" s="13">
        <v>22.0</v>
      </c>
      <c r="O6" s="1">
        <v>66.0</v>
      </c>
      <c r="P6" s="15">
        <v>44.0</v>
      </c>
      <c r="Q6" s="15">
        <v>0.0</v>
      </c>
    </row>
    <row r="7">
      <c r="A7" s="4">
        <v>1.0</v>
      </c>
      <c r="B7" s="10" t="s">
        <v>39</v>
      </c>
      <c r="C7" s="10" t="s">
        <v>40</v>
      </c>
      <c r="D7" s="20" t="s">
        <v>41</v>
      </c>
      <c r="E7" s="11" t="s">
        <v>42</v>
      </c>
      <c r="F7" s="11" t="s">
        <v>43</v>
      </c>
      <c r="G7" s="21" t="s">
        <v>44</v>
      </c>
      <c r="H7" s="22"/>
      <c r="I7" s="10"/>
      <c r="J7" s="10"/>
      <c r="K7" s="1"/>
      <c r="L7" s="1"/>
      <c r="M7" s="13" t="s">
        <v>45</v>
      </c>
      <c r="N7" s="13">
        <v>22.0</v>
      </c>
      <c r="O7" s="1">
        <v>88.0</v>
      </c>
      <c r="P7" s="15">
        <v>0.0</v>
      </c>
      <c r="Q7" s="15">
        <v>22.0</v>
      </c>
    </row>
    <row r="8">
      <c r="A8" s="4"/>
      <c r="B8" s="10"/>
      <c r="C8" s="10"/>
      <c r="D8" s="4" t="s">
        <v>14</v>
      </c>
      <c r="E8" s="4" t="s">
        <v>15</v>
      </c>
      <c r="F8" s="4" t="s">
        <v>16</v>
      </c>
      <c r="G8" s="4" t="s">
        <v>17</v>
      </c>
      <c r="H8" s="23" t="s">
        <v>18</v>
      </c>
      <c r="I8" s="8"/>
      <c r="J8" s="6"/>
      <c r="K8" s="1"/>
      <c r="L8" s="1"/>
      <c r="M8" s="13" t="s">
        <v>46</v>
      </c>
      <c r="N8" s="13">
        <v>21.0</v>
      </c>
      <c r="O8" s="1">
        <v>63.0</v>
      </c>
      <c r="P8" s="15">
        <v>84.0</v>
      </c>
      <c r="Q8" s="15">
        <v>0.0</v>
      </c>
    </row>
    <row r="9">
      <c r="A9" s="4">
        <v>2.0</v>
      </c>
      <c r="B9" s="10" t="s">
        <v>47</v>
      </c>
      <c r="C9" s="10" t="s">
        <v>48</v>
      </c>
      <c r="D9" s="21" t="s">
        <v>49</v>
      </c>
      <c r="E9" s="18" t="s">
        <v>50</v>
      </c>
      <c r="F9" s="12" t="s">
        <v>51</v>
      </c>
      <c r="G9" s="6"/>
      <c r="H9" s="20" t="s">
        <v>52</v>
      </c>
      <c r="I9" s="11" t="s">
        <v>53</v>
      </c>
      <c r="J9" s="18" t="s">
        <v>54</v>
      </c>
      <c r="K9" s="1"/>
      <c r="L9" s="1"/>
      <c r="M9" s="13" t="s">
        <v>55</v>
      </c>
      <c r="N9" s="13">
        <v>22.0</v>
      </c>
      <c r="O9" s="1">
        <v>44.0</v>
      </c>
      <c r="P9" s="16" t="s">
        <v>56</v>
      </c>
      <c r="Q9" s="16" t="s">
        <v>57</v>
      </c>
    </row>
    <row r="10">
      <c r="A10" s="4">
        <v>2.0</v>
      </c>
      <c r="B10" s="10" t="s">
        <v>58</v>
      </c>
      <c r="C10" s="10" t="s">
        <v>59</v>
      </c>
      <c r="D10" s="11" t="s">
        <v>60</v>
      </c>
      <c r="E10" s="24" t="s">
        <v>61</v>
      </c>
      <c r="F10" s="20" t="s">
        <v>62</v>
      </c>
      <c r="G10" s="20" t="s">
        <v>63</v>
      </c>
      <c r="H10" s="20" t="s">
        <v>64</v>
      </c>
      <c r="I10" s="11" t="s">
        <v>65</v>
      </c>
      <c r="J10" s="18" t="s">
        <v>66</v>
      </c>
      <c r="K10" s="1"/>
      <c r="L10" s="1"/>
      <c r="M10" s="13" t="s">
        <v>67</v>
      </c>
      <c r="N10" s="13">
        <v>19.0</v>
      </c>
      <c r="O10" s="16">
        <v>19.0</v>
      </c>
      <c r="P10" s="25">
        <v>47.0</v>
      </c>
      <c r="Q10" s="25">
        <v>19.0</v>
      </c>
      <c r="R10" s="1" t="s">
        <v>68</v>
      </c>
    </row>
    <row r="11" ht="76.5" customHeight="1">
      <c r="A11" s="4">
        <v>2.0</v>
      </c>
      <c r="B11" s="10" t="s">
        <v>69</v>
      </c>
      <c r="C11" s="10" t="s">
        <v>70</v>
      </c>
      <c r="D11" s="20" t="s">
        <v>71</v>
      </c>
      <c r="E11" s="20" t="s">
        <v>72</v>
      </c>
      <c r="F11" s="18" t="s">
        <v>73</v>
      </c>
      <c r="G11" s="20" t="s">
        <v>74</v>
      </c>
      <c r="H11" s="20" t="s">
        <v>75</v>
      </c>
      <c r="I11" s="11" t="s">
        <v>76</v>
      </c>
      <c r="J11" s="18" t="s">
        <v>77</v>
      </c>
      <c r="K11" s="1"/>
      <c r="L11" s="1"/>
      <c r="M11" s="1"/>
      <c r="N11" s="1"/>
      <c r="O11" s="1" t="s">
        <v>78</v>
      </c>
      <c r="P11" s="15" t="s">
        <v>79</v>
      </c>
      <c r="Q11" s="15" t="s">
        <v>80</v>
      </c>
      <c r="R11" s="14" t="s">
        <v>81</v>
      </c>
    </row>
    <row r="12">
      <c r="A12" s="4">
        <v>2.0</v>
      </c>
      <c r="B12" s="10" t="s">
        <v>82</v>
      </c>
      <c r="C12" s="10" t="s">
        <v>24</v>
      </c>
      <c r="D12" s="11" t="s">
        <v>83</v>
      </c>
      <c r="E12" s="11" t="s">
        <v>84</v>
      </c>
      <c r="F12" s="20" t="s">
        <v>85</v>
      </c>
      <c r="G12" s="20" t="s">
        <v>86</v>
      </c>
      <c r="H12" s="11" t="s">
        <v>87</v>
      </c>
      <c r="I12" s="10"/>
      <c r="J12" s="10"/>
      <c r="K12" s="1"/>
      <c r="L12" s="1"/>
      <c r="M12" s="1"/>
      <c r="N12" s="1"/>
      <c r="O12" s="1" t="s">
        <v>88</v>
      </c>
      <c r="P12" s="1" t="s">
        <v>89</v>
      </c>
      <c r="Q12" s="16" t="s">
        <v>90</v>
      </c>
      <c r="R12" s="15">
        <f> 22 + 20</f>
        <v>42</v>
      </c>
    </row>
    <row r="13">
      <c r="A13" s="4">
        <v>2.0</v>
      </c>
      <c r="B13" s="10" t="s">
        <v>91</v>
      </c>
      <c r="C13" s="10" t="s">
        <v>35</v>
      </c>
      <c r="D13" s="18" t="s">
        <v>92</v>
      </c>
      <c r="E13" s="11" t="s">
        <v>93</v>
      </c>
      <c r="F13" s="11" t="s">
        <v>94</v>
      </c>
      <c r="G13" s="20" t="s">
        <v>95</v>
      </c>
      <c r="H13" s="18" t="s">
        <v>96</v>
      </c>
      <c r="I13" s="10"/>
      <c r="J13" s="10"/>
      <c r="K13" s="1"/>
      <c r="L13" s="1"/>
      <c r="M13" s="1"/>
      <c r="N13" s="1"/>
      <c r="O13" s="26" t="s">
        <v>97</v>
      </c>
      <c r="P13" s="27" t="s">
        <v>98</v>
      </c>
      <c r="Q13" s="28" t="s">
        <v>99</v>
      </c>
      <c r="R13" s="29" t="s">
        <v>100</v>
      </c>
    </row>
    <row r="14" ht="29.25" customHeight="1">
      <c r="A14" s="4">
        <v>2.0</v>
      </c>
      <c r="B14" s="10" t="s">
        <v>101</v>
      </c>
      <c r="C14" s="10" t="s">
        <v>40</v>
      </c>
      <c r="D14" s="23" t="s">
        <v>102</v>
      </c>
      <c r="E14" s="8"/>
      <c r="F14" s="8"/>
      <c r="G14" s="6"/>
      <c r="H14" s="22"/>
      <c r="I14" s="10"/>
      <c r="J14" s="10"/>
      <c r="K14" s="1"/>
      <c r="L14" s="1"/>
      <c r="M14" s="1"/>
      <c r="N14" s="1"/>
      <c r="O14" s="1" t="s">
        <v>103</v>
      </c>
      <c r="P14" s="1" t="s">
        <v>104</v>
      </c>
      <c r="Q14" s="1" t="s">
        <v>105</v>
      </c>
      <c r="R14" s="16" t="s">
        <v>106</v>
      </c>
    </row>
    <row r="15">
      <c r="A15" s="4"/>
      <c r="B15" s="10"/>
      <c r="C15" s="10"/>
      <c r="D15" s="4" t="s">
        <v>14</v>
      </c>
      <c r="E15" s="4" t="s">
        <v>15</v>
      </c>
      <c r="F15" s="4" t="s">
        <v>16</v>
      </c>
      <c r="G15" s="4" t="s">
        <v>17</v>
      </c>
      <c r="H15" s="23" t="s">
        <v>18</v>
      </c>
      <c r="I15" s="8"/>
      <c r="J15" s="6"/>
      <c r="K15" s="1"/>
      <c r="L15" s="30" t="s">
        <v>107</v>
      </c>
      <c r="M15" s="1"/>
      <c r="N15" s="1"/>
      <c r="O15" s="1" t="s">
        <v>108</v>
      </c>
      <c r="P15" s="1" t="s">
        <v>109</v>
      </c>
      <c r="Q15" s="1" t="s">
        <v>110</v>
      </c>
    </row>
    <row r="16">
      <c r="A16" s="4">
        <v>3.0</v>
      </c>
      <c r="B16" s="10" t="s">
        <v>111</v>
      </c>
      <c r="C16" s="10" t="s">
        <v>48</v>
      </c>
      <c r="D16" s="21" t="s">
        <v>112</v>
      </c>
      <c r="E16" s="18" t="s">
        <v>113</v>
      </c>
      <c r="F16" s="20" t="s">
        <v>114</v>
      </c>
      <c r="G16" s="20" t="s">
        <v>115</v>
      </c>
      <c r="H16" s="20" t="s">
        <v>116</v>
      </c>
      <c r="I16" s="11" t="s">
        <v>117</v>
      </c>
      <c r="J16" s="18" t="s">
        <v>118</v>
      </c>
      <c r="K16" s="1"/>
      <c r="L16" s="1"/>
      <c r="M16" s="1"/>
      <c r="N16" s="1"/>
      <c r="O16" s="1"/>
    </row>
    <row r="17">
      <c r="A17" s="4">
        <v>3.0</v>
      </c>
      <c r="B17" s="10" t="s">
        <v>119</v>
      </c>
      <c r="C17" s="10" t="s">
        <v>59</v>
      </c>
      <c r="D17" s="11" t="s">
        <v>120</v>
      </c>
      <c r="E17" s="11" t="s">
        <v>121</v>
      </c>
      <c r="F17" s="20" t="s">
        <v>122</v>
      </c>
      <c r="G17" s="20" t="s">
        <v>123</v>
      </c>
      <c r="H17" s="20" t="s">
        <v>124</v>
      </c>
      <c r="I17" s="11" t="s">
        <v>125</v>
      </c>
      <c r="J17" s="18" t="s">
        <v>126</v>
      </c>
      <c r="K17" s="1"/>
      <c r="L17" s="1"/>
      <c r="M17" s="1"/>
      <c r="N17" s="1" t="s">
        <v>127</v>
      </c>
      <c r="O17" s="31">
        <f>639-542</f>
        <v>97</v>
      </c>
      <c r="P17" s="3">
        <f>464-385</f>
        <v>79</v>
      </c>
      <c r="Q17" s="3">
        <f>263-238</f>
        <v>25</v>
      </c>
      <c r="R17" s="3">
        <v>4.0</v>
      </c>
    </row>
    <row r="18">
      <c r="A18" s="4">
        <v>3.0</v>
      </c>
      <c r="B18" s="10" t="s">
        <v>128</v>
      </c>
      <c r="C18" s="10" t="s">
        <v>70</v>
      </c>
      <c r="D18" s="20" t="s">
        <v>129</v>
      </c>
      <c r="E18" s="20" t="s">
        <v>130</v>
      </c>
      <c r="F18" s="18" t="s">
        <v>113</v>
      </c>
      <c r="G18" s="20" t="s">
        <v>131</v>
      </c>
      <c r="H18" s="20" t="s">
        <v>132</v>
      </c>
      <c r="I18" s="11" t="s">
        <v>133</v>
      </c>
      <c r="J18" s="18" t="s">
        <v>134</v>
      </c>
      <c r="K18" s="1"/>
      <c r="L18" s="1"/>
      <c r="M18" s="1"/>
      <c r="N18" s="1" t="s">
        <v>135</v>
      </c>
      <c r="O18" s="32">
        <f>542/639*100</f>
        <v>84.8200313</v>
      </c>
      <c r="P18" s="33">
        <f>385/464*100</f>
        <v>82.97413793</v>
      </c>
      <c r="Q18" s="33">
        <f>238/263*100</f>
        <v>90.49429658</v>
      </c>
      <c r="R18" s="33">
        <f>60/64*100</f>
        <v>93.75</v>
      </c>
    </row>
    <row r="19">
      <c r="A19" s="4">
        <v>3.0</v>
      </c>
      <c r="B19" s="10" t="s">
        <v>136</v>
      </c>
      <c r="C19" s="10" t="s">
        <v>24</v>
      </c>
      <c r="D19" s="23" t="s">
        <v>137</v>
      </c>
      <c r="E19" s="8"/>
      <c r="F19" s="8"/>
      <c r="G19" s="8"/>
      <c r="H19" s="6"/>
      <c r="I19" s="10"/>
      <c r="J19" s="10"/>
      <c r="K19" s="1"/>
      <c r="L19" s="1"/>
      <c r="M19" s="1"/>
      <c r="N19" s="1"/>
      <c r="O19" s="1"/>
    </row>
    <row r="20">
      <c r="A20" s="4">
        <v>3.0</v>
      </c>
      <c r="B20" s="10" t="s">
        <v>138</v>
      </c>
      <c r="C20" s="10" t="s">
        <v>35</v>
      </c>
      <c r="D20" s="18" t="s">
        <v>113</v>
      </c>
      <c r="E20" s="11" t="s">
        <v>139</v>
      </c>
      <c r="F20" s="11" t="s">
        <v>140</v>
      </c>
      <c r="G20" s="20" t="s">
        <v>141</v>
      </c>
      <c r="H20" s="18" t="s">
        <v>142</v>
      </c>
      <c r="I20" s="10"/>
      <c r="J20" s="10"/>
      <c r="K20" s="1"/>
      <c r="L20" s="1"/>
      <c r="M20" s="1"/>
      <c r="N20" s="1"/>
      <c r="O20" s="1"/>
    </row>
    <row r="21" ht="15.75" customHeight="1">
      <c r="A21" s="4">
        <v>3.0</v>
      </c>
      <c r="B21" s="10" t="s">
        <v>143</v>
      </c>
      <c r="C21" s="10" t="s">
        <v>40</v>
      </c>
      <c r="D21" s="20" t="s">
        <v>41</v>
      </c>
      <c r="E21" s="22" t="s">
        <v>144</v>
      </c>
      <c r="F21" s="11" t="s">
        <v>145</v>
      </c>
      <c r="G21" s="11" t="s">
        <v>146</v>
      </c>
      <c r="H21" s="22"/>
      <c r="I21" s="10"/>
      <c r="J21" s="10"/>
      <c r="K21" s="1"/>
      <c r="L21" s="1"/>
      <c r="M21" s="1"/>
      <c r="N21" s="1"/>
      <c r="O21" s="1"/>
    </row>
    <row r="22" ht="15.75" customHeight="1">
      <c r="A22" s="4"/>
      <c r="B22" s="10"/>
      <c r="C22" s="10"/>
      <c r="D22" s="4" t="s">
        <v>14</v>
      </c>
      <c r="E22" s="4" t="s">
        <v>15</v>
      </c>
      <c r="F22" s="4" t="s">
        <v>16</v>
      </c>
      <c r="G22" s="4" t="s">
        <v>17</v>
      </c>
      <c r="H22" s="23" t="s">
        <v>18</v>
      </c>
      <c r="I22" s="8"/>
      <c r="J22" s="6"/>
      <c r="K22" s="1"/>
      <c r="L22" s="1"/>
      <c r="M22" s="1"/>
      <c r="N22" s="1"/>
      <c r="O22" s="1"/>
    </row>
    <row r="23" ht="15.75" customHeight="1">
      <c r="A23" s="4">
        <v>4.0</v>
      </c>
      <c r="B23" s="10" t="s">
        <v>147</v>
      </c>
      <c r="C23" s="10" t="s">
        <v>48</v>
      </c>
      <c r="D23" s="21" t="s">
        <v>148</v>
      </c>
      <c r="E23" s="34" t="s">
        <v>149</v>
      </c>
      <c r="F23" s="20" t="s">
        <v>150</v>
      </c>
      <c r="G23" s="20" t="s">
        <v>151</v>
      </c>
      <c r="H23" s="20" t="s">
        <v>152</v>
      </c>
      <c r="I23" s="11" t="s">
        <v>153</v>
      </c>
      <c r="J23" s="18" t="s">
        <v>154</v>
      </c>
      <c r="K23" s="1"/>
      <c r="L23" s="1"/>
      <c r="M23" s="1"/>
      <c r="N23" s="1"/>
      <c r="O23" s="1"/>
    </row>
    <row r="24" ht="15.75" customHeight="1">
      <c r="A24" s="4">
        <v>4.0</v>
      </c>
      <c r="B24" s="10" t="s">
        <v>155</v>
      </c>
      <c r="C24" s="10" t="s">
        <v>59</v>
      </c>
      <c r="D24" s="11" t="s">
        <v>156</v>
      </c>
      <c r="E24" s="11" t="s">
        <v>157</v>
      </c>
      <c r="F24" s="35" t="s">
        <v>158</v>
      </c>
      <c r="G24" s="20" t="s">
        <v>159</v>
      </c>
      <c r="H24" s="20" t="s">
        <v>160</v>
      </c>
      <c r="I24" s="11" t="s">
        <v>161</v>
      </c>
      <c r="J24" s="18" t="s">
        <v>162</v>
      </c>
      <c r="K24" s="1"/>
      <c r="L24" s="1"/>
      <c r="M24" s="1"/>
      <c r="N24" s="1"/>
      <c r="O24" s="1"/>
    </row>
    <row r="25" ht="15.75" customHeight="1">
      <c r="A25" s="4">
        <v>4.0</v>
      </c>
      <c r="B25" s="10" t="s">
        <v>163</v>
      </c>
      <c r="C25" s="10" t="s">
        <v>70</v>
      </c>
      <c r="D25" s="20" t="s">
        <v>164</v>
      </c>
      <c r="E25" s="20" t="s">
        <v>165</v>
      </c>
      <c r="F25" s="18" t="s">
        <v>166</v>
      </c>
      <c r="G25" s="20" t="s">
        <v>167</v>
      </c>
      <c r="H25" s="20" t="s">
        <v>168</v>
      </c>
      <c r="I25" s="11" t="s">
        <v>169</v>
      </c>
      <c r="J25" s="18" t="s">
        <v>170</v>
      </c>
      <c r="K25" s="1"/>
      <c r="L25" s="1"/>
      <c r="M25" s="1"/>
      <c r="N25" s="1"/>
      <c r="O25" s="1"/>
    </row>
    <row r="26" ht="65.25" customHeight="1">
      <c r="A26" s="4">
        <v>4.0</v>
      </c>
      <c r="B26" s="10" t="s">
        <v>171</v>
      </c>
      <c r="C26" s="10" t="s">
        <v>24</v>
      </c>
      <c r="D26" s="11" t="s">
        <v>172</v>
      </c>
      <c r="E26" s="18" t="s">
        <v>173</v>
      </c>
      <c r="F26" s="20" t="s">
        <v>174</v>
      </c>
      <c r="G26" s="20" t="s">
        <v>175</v>
      </c>
      <c r="H26" s="11" t="s">
        <v>176</v>
      </c>
      <c r="I26" s="10"/>
      <c r="J26" s="10"/>
      <c r="K26" s="1"/>
      <c r="L26" s="1"/>
      <c r="M26" s="1"/>
      <c r="N26" s="1"/>
      <c r="O26" s="1"/>
    </row>
    <row r="27" ht="93.0" customHeight="1">
      <c r="A27" s="4">
        <v>4.0</v>
      </c>
      <c r="B27" s="10" t="s">
        <v>177</v>
      </c>
      <c r="C27" s="10" t="s">
        <v>35</v>
      </c>
      <c r="D27" s="18" t="s">
        <v>113</v>
      </c>
      <c r="E27" s="36" t="s">
        <v>178</v>
      </c>
      <c r="F27" s="6"/>
      <c r="G27" s="20" t="s">
        <v>179</v>
      </c>
      <c r="H27" s="11" t="s">
        <v>180</v>
      </c>
      <c r="I27" s="10"/>
      <c r="J27" s="10"/>
      <c r="K27" s="1"/>
      <c r="L27" s="1"/>
      <c r="M27" s="1"/>
      <c r="N27" s="1"/>
      <c r="O27" s="1"/>
    </row>
    <row r="28" ht="87.0" customHeight="1">
      <c r="A28" s="4">
        <v>4.0</v>
      </c>
      <c r="B28" s="10" t="s">
        <v>181</v>
      </c>
      <c r="C28" s="10" t="s">
        <v>40</v>
      </c>
      <c r="D28" s="20" t="s">
        <v>41</v>
      </c>
      <c r="E28" s="18" t="s">
        <v>113</v>
      </c>
      <c r="F28" s="18" t="s">
        <v>182</v>
      </c>
      <c r="G28" s="11" t="s">
        <v>183</v>
      </c>
      <c r="H28" s="22"/>
      <c r="I28" s="10"/>
      <c r="J28" s="10"/>
      <c r="K28" s="1"/>
      <c r="L28" s="1"/>
      <c r="M28" s="1"/>
      <c r="N28" s="1"/>
      <c r="O28" s="1"/>
    </row>
    <row r="29" ht="15.75" customHeight="1">
      <c r="A29" s="4"/>
      <c r="B29" s="10"/>
      <c r="C29" s="10"/>
      <c r="D29" s="4" t="s">
        <v>14</v>
      </c>
      <c r="E29" s="4" t="s">
        <v>15</v>
      </c>
      <c r="F29" s="4" t="s">
        <v>16</v>
      </c>
      <c r="G29" s="4" t="s">
        <v>17</v>
      </c>
      <c r="H29" s="23" t="s">
        <v>18</v>
      </c>
      <c r="I29" s="8"/>
      <c r="J29" s="6"/>
      <c r="K29" s="1"/>
      <c r="L29" s="1"/>
      <c r="M29" s="1"/>
      <c r="N29" s="1"/>
      <c r="O29" s="1"/>
    </row>
    <row r="30" ht="15.75" customHeight="1">
      <c r="A30" s="4">
        <v>5.0</v>
      </c>
      <c r="B30" s="10" t="s">
        <v>184</v>
      </c>
      <c r="C30" s="10" t="s">
        <v>48</v>
      </c>
      <c r="D30" s="23" t="s">
        <v>185</v>
      </c>
      <c r="E30" s="8"/>
      <c r="F30" s="8"/>
      <c r="G30" s="8"/>
      <c r="H30" s="6"/>
      <c r="I30" s="10"/>
      <c r="J30" s="10"/>
      <c r="K30" s="1"/>
      <c r="L30" s="1"/>
      <c r="M30" s="1"/>
      <c r="N30" s="1"/>
      <c r="O30" s="1"/>
    </row>
    <row r="31" ht="15.75" customHeight="1">
      <c r="A31" s="4">
        <v>5.0</v>
      </c>
      <c r="B31" s="10" t="s">
        <v>186</v>
      </c>
      <c r="C31" s="10" t="s">
        <v>59</v>
      </c>
      <c r="D31" s="11" t="s">
        <v>187</v>
      </c>
      <c r="E31" s="11" t="s">
        <v>188</v>
      </c>
      <c r="F31" s="20" t="s">
        <v>189</v>
      </c>
      <c r="G31" s="20" t="s">
        <v>190</v>
      </c>
      <c r="H31" s="20" t="s">
        <v>191</v>
      </c>
      <c r="I31" s="11" t="s">
        <v>192</v>
      </c>
      <c r="J31" s="18" t="s">
        <v>193</v>
      </c>
      <c r="K31" s="1"/>
      <c r="L31" s="1"/>
      <c r="M31" s="30" t="s">
        <v>107</v>
      </c>
      <c r="N31" s="1"/>
      <c r="O31" s="1"/>
    </row>
    <row r="32" ht="15.75" customHeight="1">
      <c r="A32" s="4">
        <v>5.0</v>
      </c>
      <c r="B32" s="10" t="s">
        <v>194</v>
      </c>
      <c r="C32" s="10" t="s">
        <v>70</v>
      </c>
      <c r="D32" s="20" t="s">
        <v>195</v>
      </c>
      <c r="E32" s="20" t="s">
        <v>196</v>
      </c>
      <c r="F32" s="18" t="s">
        <v>197</v>
      </c>
      <c r="G32" s="20" t="s">
        <v>190</v>
      </c>
      <c r="H32" s="20" t="s">
        <v>198</v>
      </c>
      <c r="I32" s="11" t="s">
        <v>199</v>
      </c>
      <c r="J32" s="18" t="s">
        <v>200</v>
      </c>
      <c r="K32" s="1"/>
      <c r="L32" s="1"/>
      <c r="M32" s="1"/>
      <c r="N32" s="1"/>
      <c r="O32" s="1"/>
    </row>
    <row r="33" ht="15.75" customHeight="1">
      <c r="A33" s="4">
        <v>5.0</v>
      </c>
      <c r="B33" s="10" t="s">
        <v>201</v>
      </c>
      <c r="C33" s="10" t="s">
        <v>24</v>
      </c>
      <c r="D33" s="37" t="s">
        <v>202</v>
      </c>
      <c r="E33" s="18" t="s">
        <v>203</v>
      </c>
      <c r="F33" s="20" t="s">
        <v>204</v>
      </c>
      <c r="G33" s="20" t="s">
        <v>205</v>
      </c>
      <c r="H33" s="11" t="s">
        <v>206</v>
      </c>
      <c r="I33" s="10"/>
      <c r="J33" s="10"/>
      <c r="K33" s="1"/>
      <c r="L33" s="1"/>
      <c r="M33" s="1"/>
      <c r="N33" s="1"/>
      <c r="O33" s="1"/>
    </row>
    <row r="34" ht="75.0" customHeight="1">
      <c r="A34" s="4">
        <v>5.0</v>
      </c>
      <c r="B34" s="10" t="s">
        <v>207</v>
      </c>
      <c r="C34" s="10" t="s">
        <v>35</v>
      </c>
      <c r="D34" s="18" t="s">
        <v>208</v>
      </c>
      <c r="E34" s="19" t="s">
        <v>209</v>
      </c>
      <c r="F34" s="6"/>
      <c r="G34" s="20" t="s">
        <v>210</v>
      </c>
      <c r="H34" s="19" t="s">
        <v>211</v>
      </c>
      <c r="I34" s="6"/>
      <c r="J34" s="10"/>
      <c r="K34" s="1"/>
      <c r="L34" s="1"/>
      <c r="M34" s="1"/>
      <c r="N34" s="1"/>
      <c r="O34" s="1"/>
    </row>
    <row r="35" ht="15.75" customHeight="1">
      <c r="A35" s="4">
        <v>5.0</v>
      </c>
      <c r="B35" s="10" t="s">
        <v>212</v>
      </c>
      <c r="C35" s="10" t="s">
        <v>40</v>
      </c>
      <c r="D35" s="20" t="s">
        <v>41</v>
      </c>
      <c r="E35" s="11" t="s">
        <v>213</v>
      </c>
      <c r="F35" s="11" t="s">
        <v>214</v>
      </c>
      <c r="G35" s="11" t="s">
        <v>215</v>
      </c>
      <c r="H35" s="22"/>
      <c r="I35" s="10"/>
      <c r="J35" s="10"/>
      <c r="K35" s="1"/>
      <c r="L35" s="1"/>
      <c r="M35" s="1"/>
      <c r="N35" s="1"/>
      <c r="O35" s="1"/>
    </row>
    <row r="36" ht="15.75" customHeight="1">
      <c r="A36" s="4"/>
      <c r="B36" s="23" t="s">
        <v>216</v>
      </c>
      <c r="C36" s="6"/>
      <c r="D36" s="4" t="s">
        <v>14</v>
      </c>
      <c r="E36" s="4" t="s">
        <v>15</v>
      </c>
      <c r="F36" s="4" t="s">
        <v>16</v>
      </c>
      <c r="G36" s="4" t="s">
        <v>17</v>
      </c>
      <c r="H36" s="23" t="s">
        <v>18</v>
      </c>
      <c r="I36" s="8"/>
      <c r="J36" s="6"/>
      <c r="K36" s="1"/>
      <c r="L36" s="1"/>
      <c r="M36" s="1"/>
      <c r="N36" s="1"/>
      <c r="O36" s="1"/>
    </row>
    <row r="37" ht="15.75" customHeight="1">
      <c r="A37" s="4">
        <v>1.0</v>
      </c>
      <c r="B37" s="10" t="s">
        <v>217</v>
      </c>
      <c r="C37" s="10" t="s">
        <v>48</v>
      </c>
      <c r="D37" s="21" t="s">
        <v>218</v>
      </c>
      <c r="E37" s="18" t="s">
        <v>219</v>
      </c>
      <c r="F37" s="20" t="s">
        <v>220</v>
      </c>
      <c r="G37" s="20" t="s">
        <v>221</v>
      </c>
      <c r="H37" s="20" t="s">
        <v>222</v>
      </c>
      <c r="I37" s="11" t="s">
        <v>223</v>
      </c>
      <c r="J37" s="18" t="s">
        <v>224</v>
      </c>
      <c r="K37" s="1"/>
      <c r="L37" s="1"/>
      <c r="M37" s="1"/>
      <c r="N37" s="1"/>
      <c r="O37" s="1"/>
    </row>
    <row r="38" ht="15.75" customHeight="1">
      <c r="A38" s="4">
        <v>1.0</v>
      </c>
      <c r="B38" s="10" t="s">
        <v>225</v>
      </c>
      <c r="C38" s="10" t="s">
        <v>59</v>
      </c>
      <c r="D38" s="11" t="s">
        <v>226</v>
      </c>
      <c r="E38" s="11" t="s">
        <v>227</v>
      </c>
      <c r="F38" s="20" t="s">
        <v>228</v>
      </c>
      <c r="G38" s="20" t="s">
        <v>205</v>
      </c>
      <c r="H38" s="20" t="s">
        <v>229</v>
      </c>
      <c r="I38" s="11" t="s">
        <v>230</v>
      </c>
      <c r="J38" s="18" t="s">
        <v>231</v>
      </c>
      <c r="K38" s="1"/>
      <c r="L38" s="1"/>
      <c r="M38" s="1"/>
      <c r="N38" s="1"/>
      <c r="O38" s="1"/>
    </row>
    <row r="39" ht="15.75" customHeight="1">
      <c r="A39" s="4">
        <v>1.0</v>
      </c>
      <c r="B39" s="10" t="s">
        <v>232</v>
      </c>
      <c r="C39" s="10" t="s">
        <v>70</v>
      </c>
      <c r="D39" s="20" t="s">
        <v>233</v>
      </c>
      <c r="E39" s="20" t="s">
        <v>234</v>
      </c>
      <c r="F39" s="18" t="s">
        <v>235</v>
      </c>
      <c r="G39" s="20" t="s">
        <v>236</v>
      </c>
      <c r="H39" s="20" t="s">
        <v>237</v>
      </c>
      <c r="I39" s="11" t="s">
        <v>238</v>
      </c>
      <c r="J39" s="18" t="s">
        <v>239</v>
      </c>
      <c r="K39" s="1"/>
      <c r="L39" s="1"/>
      <c r="M39" s="1"/>
      <c r="N39" s="1"/>
      <c r="O39" s="1"/>
    </row>
    <row r="40" ht="15.75" customHeight="1">
      <c r="A40" s="4">
        <v>1.0</v>
      </c>
      <c r="B40" s="10" t="s">
        <v>240</v>
      </c>
      <c r="C40" s="10" t="s">
        <v>24</v>
      </c>
      <c r="D40" s="11" t="s">
        <v>241</v>
      </c>
      <c r="E40" s="18" t="s">
        <v>242</v>
      </c>
      <c r="F40" s="20" t="s">
        <v>243</v>
      </c>
      <c r="G40" s="20" t="s">
        <v>244</v>
      </c>
      <c r="H40" s="11" t="s">
        <v>245</v>
      </c>
      <c r="I40" s="10"/>
      <c r="J40" s="10"/>
      <c r="K40" s="1"/>
      <c r="L40" s="1"/>
      <c r="M40" s="1"/>
      <c r="N40" s="1"/>
      <c r="O40" s="1"/>
    </row>
    <row r="41" ht="15.75" customHeight="1">
      <c r="A41" s="4">
        <v>1.0</v>
      </c>
      <c r="B41" s="10" t="s">
        <v>246</v>
      </c>
      <c r="C41" s="10" t="s">
        <v>35</v>
      </c>
      <c r="D41" s="18" t="s">
        <v>242</v>
      </c>
      <c r="E41" s="36" t="s">
        <v>247</v>
      </c>
      <c r="F41" s="6"/>
      <c r="G41" s="20" t="s">
        <v>248</v>
      </c>
      <c r="H41" s="18" t="s">
        <v>249</v>
      </c>
      <c r="I41" s="18" t="s">
        <v>250</v>
      </c>
      <c r="J41" s="10"/>
      <c r="K41" s="1"/>
      <c r="L41" s="1"/>
      <c r="M41" s="1"/>
      <c r="N41" s="1"/>
      <c r="O41" s="1"/>
    </row>
    <row r="42" ht="15.75" customHeight="1">
      <c r="A42" s="4">
        <v>1.0</v>
      </c>
      <c r="B42" s="10" t="s">
        <v>251</v>
      </c>
      <c r="C42" s="10" t="s">
        <v>40</v>
      </c>
      <c r="D42" s="20" t="s">
        <v>41</v>
      </c>
      <c r="E42" s="11" t="s">
        <v>252</v>
      </c>
      <c r="F42" s="11" t="s">
        <v>253</v>
      </c>
      <c r="G42" s="21" t="s">
        <v>254</v>
      </c>
      <c r="H42" s="22"/>
      <c r="I42" s="10"/>
      <c r="J42" s="10"/>
      <c r="K42" s="1"/>
      <c r="L42" s="1"/>
      <c r="M42" s="1"/>
      <c r="N42" s="1"/>
      <c r="O42" s="1"/>
    </row>
    <row r="43" ht="15.75" customHeight="1">
      <c r="A43" s="4"/>
      <c r="B43" s="10"/>
      <c r="C43" s="10"/>
      <c r="D43" s="4" t="s">
        <v>14</v>
      </c>
      <c r="E43" s="4" t="s">
        <v>15</v>
      </c>
      <c r="F43" s="4" t="s">
        <v>16</v>
      </c>
      <c r="G43" s="4" t="s">
        <v>17</v>
      </c>
      <c r="H43" s="23" t="s">
        <v>18</v>
      </c>
      <c r="I43" s="8"/>
      <c r="J43" s="6"/>
      <c r="K43" s="1"/>
      <c r="L43" s="1"/>
      <c r="M43" s="1"/>
      <c r="N43" s="1"/>
      <c r="O43" s="1"/>
    </row>
    <row r="44" ht="15.75" customHeight="1">
      <c r="A44" s="4">
        <v>2.0</v>
      </c>
      <c r="B44" s="10" t="s">
        <v>255</v>
      </c>
      <c r="C44" s="10" t="s">
        <v>48</v>
      </c>
      <c r="D44" s="21" t="s">
        <v>256</v>
      </c>
      <c r="E44" s="18" t="s">
        <v>257</v>
      </c>
      <c r="F44" s="20" t="s">
        <v>258</v>
      </c>
      <c r="G44" s="20" t="s">
        <v>259</v>
      </c>
      <c r="H44" s="20" t="s">
        <v>260</v>
      </c>
      <c r="I44" s="11" t="s">
        <v>261</v>
      </c>
      <c r="J44" s="18" t="s">
        <v>262</v>
      </c>
      <c r="K44" s="1"/>
      <c r="L44" s="1"/>
      <c r="M44" s="1"/>
      <c r="N44" s="1"/>
      <c r="O44" s="1"/>
    </row>
    <row r="45" ht="15.75" customHeight="1">
      <c r="A45" s="4">
        <v>2.0</v>
      </c>
      <c r="B45" s="10" t="s">
        <v>263</v>
      </c>
      <c r="C45" s="10" t="s">
        <v>59</v>
      </c>
      <c r="D45" s="11" t="s">
        <v>264</v>
      </c>
      <c r="E45" s="11" t="s">
        <v>265</v>
      </c>
      <c r="F45" s="20" t="s">
        <v>266</v>
      </c>
      <c r="G45" s="20" t="s">
        <v>267</v>
      </c>
      <c r="H45" s="20" t="s">
        <v>260</v>
      </c>
      <c r="I45" s="11" t="s">
        <v>268</v>
      </c>
      <c r="J45" s="18" t="s">
        <v>269</v>
      </c>
      <c r="K45" s="1"/>
      <c r="L45" s="1"/>
      <c r="M45" s="1"/>
      <c r="N45" s="1"/>
      <c r="O45" s="1"/>
    </row>
    <row r="46" ht="15.75" customHeight="1">
      <c r="A46" s="4">
        <v>2.0</v>
      </c>
      <c r="B46" s="10" t="s">
        <v>270</v>
      </c>
      <c r="C46" s="10" t="s">
        <v>70</v>
      </c>
      <c r="D46" s="20" t="s">
        <v>271</v>
      </c>
      <c r="E46" s="20" t="s">
        <v>272</v>
      </c>
      <c r="F46" s="18" t="s">
        <v>273</v>
      </c>
      <c r="G46" s="20" t="s">
        <v>274</v>
      </c>
      <c r="H46" s="20" t="s">
        <v>260</v>
      </c>
      <c r="I46" s="11" t="s">
        <v>275</v>
      </c>
      <c r="J46" s="18" t="s">
        <v>276</v>
      </c>
      <c r="K46" s="1"/>
      <c r="L46" s="1"/>
      <c r="M46" s="1"/>
      <c r="N46" s="1"/>
      <c r="O46" s="1"/>
    </row>
    <row r="47" ht="15.75" customHeight="1">
      <c r="A47" s="4">
        <v>2.0</v>
      </c>
      <c r="B47" s="10" t="s">
        <v>277</v>
      </c>
      <c r="C47" s="10" t="s">
        <v>24</v>
      </c>
      <c r="D47" s="11" t="s">
        <v>278</v>
      </c>
      <c r="E47" s="18" t="s">
        <v>279</v>
      </c>
      <c r="F47" s="20" t="s">
        <v>280</v>
      </c>
      <c r="G47" s="20" t="s">
        <v>281</v>
      </c>
      <c r="H47" s="11" t="s">
        <v>282</v>
      </c>
      <c r="I47" s="10"/>
      <c r="J47" s="10"/>
      <c r="K47" s="1"/>
      <c r="L47" s="1"/>
      <c r="M47" s="1"/>
      <c r="N47" s="1"/>
      <c r="O47" s="1"/>
    </row>
    <row r="48" ht="120.75" customHeight="1">
      <c r="A48" s="4">
        <v>2.0</v>
      </c>
      <c r="B48" s="10" t="s">
        <v>283</v>
      </c>
      <c r="C48" s="10" t="s">
        <v>35</v>
      </c>
      <c r="D48" s="18" t="s">
        <v>284</v>
      </c>
      <c r="E48" s="11" t="s">
        <v>285</v>
      </c>
      <c r="F48" s="11" t="s">
        <v>286</v>
      </c>
      <c r="G48" s="20" t="s">
        <v>287</v>
      </c>
      <c r="H48" s="18" t="s">
        <v>288</v>
      </c>
      <c r="I48" s="18" t="s">
        <v>289</v>
      </c>
      <c r="J48" s="10"/>
      <c r="K48" s="1"/>
      <c r="L48" s="30" t="s">
        <v>290</v>
      </c>
      <c r="M48" s="1"/>
      <c r="N48" s="1"/>
      <c r="O48" s="1"/>
    </row>
    <row r="49" ht="15.75" customHeight="1">
      <c r="A49" s="4">
        <v>2.0</v>
      </c>
      <c r="B49" s="10" t="s">
        <v>291</v>
      </c>
      <c r="C49" s="10" t="s">
        <v>40</v>
      </c>
      <c r="D49" s="23" t="s">
        <v>102</v>
      </c>
      <c r="E49" s="8"/>
      <c r="F49" s="8"/>
      <c r="G49" s="6"/>
      <c r="H49" s="22"/>
      <c r="I49" s="10"/>
      <c r="J49" s="10"/>
      <c r="K49" s="1"/>
      <c r="L49" s="1"/>
      <c r="M49" s="1"/>
      <c r="N49" s="1"/>
      <c r="O49" s="1"/>
    </row>
    <row r="50" ht="15.75" customHeight="1">
      <c r="A50" s="4"/>
      <c r="B50" s="10"/>
      <c r="C50" s="10"/>
      <c r="D50" s="4" t="s">
        <v>14</v>
      </c>
      <c r="E50" s="4" t="s">
        <v>15</v>
      </c>
      <c r="F50" s="4" t="s">
        <v>16</v>
      </c>
      <c r="G50" s="4" t="s">
        <v>17</v>
      </c>
      <c r="H50" s="23" t="s">
        <v>18</v>
      </c>
      <c r="I50" s="8"/>
      <c r="J50" s="6"/>
      <c r="K50" s="1"/>
      <c r="L50" s="1"/>
      <c r="M50" s="1"/>
      <c r="N50" s="1"/>
      <c r="O50" s="1"/>
    </row>
    <row r="51" ht="15.75" customHeight="1">
      <c r="A51" s="4">
        <v>3.0</v>
      </c>
      <c r="B51" s="10" t="s">
        <v>292</v>
      </c>
      <c r="C51" s="10" t="s">
        <v>48</v>
      </c>
      <c r="D51" s="21" t="s">
        <v>293</v>
      </c>
      <c r="E51" s="18" t="s">
        <v>294</v>
      </c>
      <c r="F51" s="20" t="s">
        <v>295</v>
      </c>
      <c r="G51" s="20" t="s">
        <v>296</v>
      </c>
      <c r="H51" s="20" t="s">
        <v>297</v>
      </c>
      <c r="I51" s="11" t="s">
        <v>298</v>
      </c>
      <c r="J51" s="18" t="s">
        <v>299</v>
      </c>
      <c r="K51" s="1"/>
      <c r="L51" s="1"/>
      <c r="M51" s="1"/>
      <c r="N51" s="1"/>
      <c r="O51" s="1"/>
    </row>
    <row r="52" ht="15.75" customHeight="1">
      <c r="A52" s="4">
        <v>3.0</v>
      </c>
      <c r="B52" s="10" t="s">
        <v>300</v>
      </c>
      <c r="C52" s="10" t="s">
        <v>59</v>
      </c>
      <c r="D52" s="11" t="s">
        <v>301</v>
      </c>
      <c r="E52" s="11" t="s">
        <v>302</v>
      </c>
      <c r="F52" s="20" t="s">
        <v>303</v>
      </c>
      <c r="G52" s="20" t="s">
        <v>304</v>
      </c>
      <c r="H52" s="20" t="s">
        <v>305</v>
      </c>
      <c r="I52" s="11" t="s">
        <v>306</v>
      </c>
      <c r="J52" s="18" t="s">
        <v>307</v>
      </c>
      <c r="K52" s="1"/>
      <c r="L52" s="1"/>
      <c r="M52" s="1"/>
      <c r="N52" s="1"/>
      <c r="O52" s="1"/>
    </row>
    <row r="53" ht="15.75" customHeight="1">
      <c r="A53" s="4">
        <v>3.0</v>
      </c>
      <c r="B53" s="10" t="s">
        <v>308</v>
      </c>
      <c r="C53" s="10" t="s">
        <v>70</v>
      </c>
      <c r="D53" s="20" t="s">
        <v>309</v>
      </c>
      <c r="E53" s="20" t="s">
        <v>310</v>
      </c>
      <c r="F53" s="18" t="s">
        <v>311</v>
      </c>
      <c r="G53" s="20" t="s">
        <v>312</v>
      </c>
      <c r="H53" s="20" t="s">
        <v>313</v>
      </c>
      <c r="I53" s="11" t="s">
        <v>314</v>
      </c>
      <c r="J53" s="18" t="s">
        <v>315</v>
      </c>
      <c r="K53" s="1"/>
      <c r="L53" s="1"/>
      <c r="M53" s="1"/>
      <c r="N53" s="1"/>
      <c r="O53" s="1"/>
    </row>
    <row r="54" ht="15.75" customHeight="1">
      <c r="A54" s="4">
        <v>3.0</v>
      </c>
      <c r="B54" s="10" t="s">
        <v>316</v>
      </c>
      <c r="C54" s="10" t="s">
        <v>24</v>
      </c>
      <c r="D54" s="11" t="s">
        <v>317</v>
      </c>
      <c r="E54" s="18" t="s">
        <v>318</v>
      </c>
      <c r="F54" s="20" t="s">
        <v>319</v>
      </c>
      <c r="G54" s="38" t="s">
        <v>320</v>
      </c>
      <c r="H54" s="19" t="s">
        <v>321</v>
      </c>
      <c r="I54" s="6"/>
      <c r="J54" s="10"/>
      <c r="K54" s="1"/>
      <c r="L54" s="1"/>
      <c r="M54" s="1"/>
      <c r="N54" s="1"/>
      <c r="O54" s="1"/>
    </row>
    <row r="55" ht="15.75" customHeight="1">
      <c r="A55" s="4">
        <v>3.0</v>
      </c>
      <c r="B55" s="10" t="s">
        <v>322</v>
      </c>
      <c r="C55" s="10" t="s">
        <v>35</v>
      </c>
      <c r="D55" s="18" t="s">
        <v>323</v>
      </c>
      <c r="E55" s="19" t="s">
        <v>324</v>
      </c>
      <c r="F55" s="6"/>
      <c r="G55" s="20" t="s">
        <v>325</v>
      </c>
      <c r="H55" s="18" t="s">
        <v>326</v>
      </c>
      <c r="I55" s="18" t="s">
        <v>289</v>
      </c>
      <c r="J55" s="10"/>
      <c r="K55" s="1"/>
      <c r="L55" s="1"/>
      <c r="M55" s="1"/>
      <c r="N55" s="1"/>
      <c r="O55" s="1"/>
    </row>
    <row r="56" ht="63.75" customHeight="1">
      <c r="A56" s="4">
        <v>3.0</v>
      </c>
      <c r="B56" s="10" t="s">
        <v>327</v>
      </c>
      <c r="C56" s="10" t="s">
        <v>40</v>
      </c>
      <c r="D56" s="20" t="s">
        <v>41</v>
      </c>
      <c r="E56" s="19" t="s">
        <v>324</v>
      </c>
      <c r="F56" s="6"/>
      <c r="G56" s="21" t="s">
        <v>328</v>
      </c>
      <c r="H56" s="22"/>
      <c r="I56" s="10"/>
      <c r="J56" s="10"/>
      <c r="K56" s="1"/>
      <c r="L56" s="1"/>
      <c r="M56" s="1"/>
      <c r="N56" s="1"/>
      <c r="O56" s="1"/>
    </row>
    <row r="57" ht="15.75" customHeight="1">
      <c r="A57" s="4"/>
      <c r="B57" s="10"/>
      <c r="C57" s="10"/>
      <c r="D57" s="4" t="s">
        <v>14</v>
      </c>
      <c r="E57" s="4" t="s">
        <v>15</v>
      </c>
      <c r="F57" s="4" t="s">
        <v>16</v>
      </c>
      <c r="G57" s="4" t="s">
        <v>17</v>
      </c>
      <c r="H57" s="23" t="s">
        <v>18</v>
      </c>
      <c r="I57" s="8"/>
      <c r="J57" s="6"/>
      <c r="K57" s="1"/>
      <c r="L57" s="1"/>
      <c r="M57" s="1"/>
      <c r="N57" s="1"/>
      <c r="O57" s="1"/>
    </row>
    <row r="58" ht="15.75" customHeight="1">
      <c r="A58" s="4">
        <v>4.0</v>
      </c>
      <c r="B58" s="10" t="s">
        <v>329</v>
      </c>
      <c r="C58" s="10" t="s">
        <v>48</v>
      </c>
      <c r="D58" s="21" t="s">
        <v>330</v>
      </c>
      <c r="E58" s="18" t="s">
        <v>331</v>
      </c>
      <c r="F58" s="20" t="s">
        <v>332</v>
      </c>
      <c r="G58" s="20" t="s">
        <v>333</v>
      </c>
      <c r="H58" s="20" t="s">
        <v>334</v>
      </c>
      <c r="I58" s="11" t="s">
        <v>335</v>
      </c>
      <c r="J58" s="18" t="s">
        <v>336</v>
      </c>
      <c r="K58" s="1"/>
      <c r="L58" s="1"/>
      <c r="M58" s="1"/>
      <c r="N58" s="1"/>
      <c r="O58" s="1"/>
    </row>
    <row r="59" ht="15.75" customHeight="1">
      <c r="A59" s="4">
        <v>4.0</v>
      </c>
      <c r="B59" s="10" t="s">
        <v>337</v>
      </c>
      <c r="C59" s="10" t="s">
        <v>59</v>
      </c>
      <c r="D59" s="11" t="s">
        <v>338</v>
      </c>
      <c r="E59" s="11" t="s">
        <v>339</v>
      </c>
      <c r="F59" s="20" t="s">
        <v>340</v>
      </c>
      <c r="G59" s="20" t="s">
        <v>333</v>
      </c>
      <c r="H59" s="20" t="s">
        <v>341</v>
      </c>
      <c r="I59" s="11" t="s">
        <v>342</v>
      </c>
      <c r="J59" s="18" t="s">
        <v>343</v>
      </c>
      <c r="K59" s="1"/>
      <c r="L59" s="30" t="s">
        <v>290</v>
      </c>
      <c r="M59" s="1"/>
      <c r="N59" s="1"/>
      <c r="O59" s="1"/>
    </row>
    <row r="60" ht="85.5" customHeight="1">
      <c r="A60" s="4">
        <v>4.0</v>
      </c>
      <c r="B60" s="10" t="s">
        <v>344</v>
      </c>
      <c r="C60" s="10" t="s">
        <v>70</v>
      </c>
      <c r="D60" s="20" t="s">
        <v>345</v>
      </c>
      <c r="E60" s="20" t="s">
        <v>346</v>
      </c>
      <c r="F60" s="18" t="s">
        <v>347</v>
      </c>
      <c r="G60" s="20" t="s">
        <v>348</v>
      </c>
      <c r="H60" s="20" t="s">
        <v>349</v>
      </c>
      <c r="I60" s="11" t="s">
        <v>350</v>
      </c>
      <c r="J60" s="18" t="s">
        <v>351</v>
      </c>
      <c r="K60" s="1"/>
      <c r="L60" s="1"/>
      <c r="M60" s="1"/>
      <c r="N60" s="1"/>
      <c r="O60" s="1"/>
    </row>
    <row r="61" ht="15.75" customHeight="1">
      <c r="A61" s="4">
        <v>4.0</v>
      </c>
      <c r="B61" s="10" t="s">
        <v>352</v>
      </c>
      <c r="C61" s="10" t="s">
        <v>24</v>
      </c>
      <c r="D61" s="11" t="s">
        <v>353</v>
      </c>
      <c r="E61" s="18" t="s">
        <v>354</v>
      </c>
      <c r="F61" s="20" t="s">
        <v>355</v>
      </c>
      <c r="G61" s="20" t="s">
        <v>356</v>
      </c>
      <c r="H61" s="39" t="s">
        <v>357</v>
      </c>
      <c r="I61" s="10"/>
      <c r="J61" s="10"/>
      <c r="K61" s="1"/>
      <c r="L61" s="1"/>
      <c r="M61" s="1"/>
      <c r="N61" s="1"/>
      <c r="O61" s="1"/>
    </row>
    <row r="62" ht="15.75" customHeight="1">
      <c r="A62" s="4">
        <v>4.0</v>
      </c>
      <c r="B62" s="10" t="s">
        <v>358</v>
      </c>
      <c r="C62" s="10" t="s">
        <v>35</v>
      </c>
      <c r="D62" s="18" t="s">
        <v>347</v>
      </c>
      <c r="E62" s="36" t="s">
        <v>359</v>
      </c>
      <c r="F62" s="6"/>
      <c r="G62" s="20" t="s">
        <v>360</v>
      </c>
      <c r="H62" s="39" t="s">
        <v>357</v>
      </c>
      <c r="I62" s="10"/>
      <c r="J62" s="10"/>
      <c r="K62" s="1"/>
      <c r="L62" s="1"/>
      <c r="M62" s="1"/>
      <c r="N62" s="1"/>
      <c r="O62" s="1"/>
    </row>
    <row r="63" ht="15.75" customHeight="1">
      <c r="A63" s="4">
        <v>4.0</v>
      </c>
      <c r="B63" s="10" t="s">
        <v>361</v>
      </c>
      <c r="C63" s="10" t="s">
        <v>40</v>
      </c>
      <c r="D63" s="20" t="s">
        <v>41</v>
      </c>
      <c r="E63" s="36" t="s">
        <v>362</v>
      </c>
      <c r="F63" s="6"/>
      <c r="G63" s="11" t="s">
        <v>363</v>
      </c>
      <c r="H63" s="22"/>
      <c r="I63" s="10"/>
      <c r="J63" s="10"/>
      <c r="K63" s="1"/>
      <c r="L63" s="1"/>
      <c r="M63" s="1"/>
      <c r="N63" s="1"/>
      <c r="O63" s="1"/>
    </row>
    <row r="64" ht="15.75" customHeight="1">
      <c r="A64" s="4"/>
      <c r="B64" s="23" t="s">
        <v>364</v>
      </c>
      <c r="C64" s="6"/>
      <c r="D64" s="4" t="s">
        <v>14</v>
      </c>
      <c r="E64" s="4" t="s">
        <v>15</v>
      </c>
      <c r="F64" s="4" t="s">
        <v>16</v>
      </c>
      <c r="G64" s="4" t="s">
        <v>17</v>
      </c>
      <c r="H64" s="23" t="s">
        <v>18</v>
      </c>
      <c r="I64" s="8"/>
      <c r="J64" s="6"/>
      <c r="K64" s="1"/>
      <c r="L64" s="1"/>
      <c r="M64" s="1"/>
      <c r="N64" s="1"/>
      <c r="O64" s="1"/>
    </row>
    <row r="65" ht="15.75" customHeight="1">
      <c r="A65" s="4">
        <v>1.0</v>
      </c>
      <c r="B65" s="10" t="s">
        <v>365</v>
      </c>
      <c r="C65" s="10" t="s">
        <v>48</v>
      </c>
      <c r="D65" s="21" t="s">
        <v>366</v>
      </c>
      <c r="E65" s="18" t="s">
        <v>367</v>
      </c>
      <c r="F65" s="38" t="s">
        <v>368</v>
      </c>
      <c r="G65" s="38" t="s">
        <v>369</v>
      </c>
      <c r="H65" s="38" t="s">
        <v>370</v>
      </c>
      <c r="I65" s="11" t="s">
        <v>371</v>
      </c>
      <c r="J65" s="18" t="s">
        <v>372</v>
      </c>
      <c r="K65" s="1"/>
      <c r="L65" s="1"/>
      <c r="M65" s="1"/>
      <c r="N65" s="1"/>
      <c r="O65" s="1"/>
    </row>
    <row r="66" ht="15.75" customHeight="1">
      <c r="A66" s="4">
        <v>1.0</v>
      </c>
      <c r="B66" s="10" t="s">
        <v>373</v>
      </c>
      <c r="C66" s="10" t="s">
        <v>59</v>
      </c>
      <c r="D66" s="11" t="s">
        <v>374</v>
      </c>
      <c r="E66" s="11" t="s">
        <v>375</v>
      </c>
      <c r="F66" s="38" t="s">
        <v>376</v>
      </c>
      <c r="G66" s="38" t="s">
        <v>377</v>
      </c>
      <c r="H66" s="38" t="s">
        <v>378</v>
      </c>
      <c r="I66" s="11" t="s">
        <v>379</v>
      </c>
      <c r="J66" s="18" t="s">
        <v>343</v>
      </c>
      <c r="K66" s="1"/>
      <c r="L66" s="1"/>
      <c r="M66" s="30" t="s">
        <v>290</v>
      </c>
      <c r="N66" s="1"/>
      <c r="O66" s="1"/>
    </row>
    <row r="67" ht="15.75" customHeight="1">
      <c r="A67" s="4">
        <v>1.0</v>
      </c>
      <c r="B67" s="10" t="s">
        <v>380</v>
      </c>
      <c r="C67" s="10" t="s">
        <v>70</v>
      </c>
      <c r="D67" s="40" t="s">
        <v>381</v>
      </c>
      <c r="E67" s="40" t="s">
        <v>382</v>
      </c>
      <c r="F67" s="18" t="s">
        <v>383</v>
      </c>
      <c r="G67" s="38" t="s">
        <v>384</v>
      </c>
      <c r="H67" s="38" t="s">
        <v>385</v>
      </c>
      <c r="I67" s="11" t="s">
        <v>386</v>
      </c>
      <c r="J67" s="18" t="s">
        <v>351</v>
      </c>
      <c r="K67" s="1"/>
      <c r="L67" s="30" t="s">
        <v>387</v>
      </c>
      <c r="M67" s="1"/>
      <c r="N67" s="1"/>
      <c r="O67" s="1"/>
    </row>
    <row r="68" ht="15.75" customHeight="1">
      <c r="A68" s="4">
        <v>1.0</v>
      </c>
      <c r="B68" s="10" t="s">
        <v>388</v>
      </c>
      <c r="C68" s="10" t="s">
        <v>24</v>
      </c>
      <c r="D68" s="11" t="s">
        <v>389</v>
      </c>
      <c r="E68" s="18" t="s">
        <v>390</v>
      </c>
      <c r="F68" s="38" t="s">
        <v>391</v>
      </c>
      <c r="G68" s="38" t="s">
        <v>384</v>
      </c>
      <c r="H68" s="11" t="s">
        <v>392</v>
      </c>
      <c r="I68" s="10"/>
      <c r="J68" s="10"/>
      <c r="K68" s="1"/>
      <c r="L68" s="1"/>
      <c r="M68" s="1"/>
      <c r="N68" s="1"/>
      <c r="O68" s="1"/>
    </row>
    <row r="69" ht="83.25" customHeight="1">
      <c r="A69" s="4">
        <v>1.0</v>
      </c>
      <c r="B69" s="10" t="s">
        <v>393</v>
      </c>
      <c r="C69" s="10" t="s">
        <v>35</v>
      </c>
      <c r="D69" s="22" t="s">
        <v>144</v>
      </c>
      <c r="E69" s="22"/>
      <c r="F69" s="22"/>
      <c r="G69" s="38" t="s">
        <v>394</v>
      </c>
      <c r="H69" s="22" t="s">
        <v>144</v>
      </c>
      <c r="I69" s="10"/>
      <c r="J69" s="10"/>
      <c r="K69" s="1"/>
      <c r="L69" s="30" t="s">
        <v>395</v>
      </c>
      <c r="M69" s="1"/>
      <c r="N69" s="1"/>
      <c r="O69" s="1"/>
    </row>
    <row r="70" ht="15.75" customHeight="1">
      <c r="A70" s="4">
        <v>1.0</v>
      </c>
      <c r="B70" s="10" t="s">
        <v>396</v>
      </c>
      <c r="C70" s="10" t="s">
        <v>40</v>
      </c>
      <c r="D70" s="22"/>
      <c r="E70" s="22" t="s">
        <v>144</v>
      </c>
      <c r="F70" s="22"/>
      <c r="G70" s="22" t="s">
        <v>22</v>
      </c>
      <c r="H70" s="22"/>
      <c r="I70" s="10"/>
      <c r="J70" s="10"/>
      <c r="K70" s="1"/>
      <c r="L70" s="1"/>
      <c r="M70" s="1"/>
      <c r="N70" s="1"/>
      <c r="O70" s="1"/>
    </row>
    <row r="71" ht="15.75" customHeight="1">
      <c r="A71" s="4"/>
      <c r="B71" s="10"/>
      <c r="C71" s="10"/>
      <c r="D71" s="4" t="s">
        <v>14</v>
      </c>
      <c r="E71" s="4" t="s">
        <v>15</v>
      </c>
      <c r="F71" s="4" t="s">
        <v>16</v>
      </c>
      <c r="G71" s="4" t="s">
        <v>17</v>
      </c>
      <c r="H71" s="23" t="s">
        <v>18</v>
      </c>
      <c r="I71" s="8"/>
      <c r="J71" s="6"/>
      <c r="K71" s="1"/>
      <c r="L71" s="1"/>
      <c r="M71" s="1"/>
      <c r="N71" s="1"/>
      <c r="O71" s="1"/>
    </row>
    <row r="72" ht="15.75" customHeight="1">
      <c r="A72" s="4">
        <v>2.0</v>
      </c>
      <c r="B72" s="10" t="s">
        <v>397</v>
      </c>
      <c r="C72" s="10" t="s">
        <v>48</v>
      </c>
      <c r="D72" s="21" t="s">
        <v>398</v>
      </c>
      <c r="E72" s="18" t="s">
        <v>367</v>
      </c>
      <c r="F72" s="38" t="s">
        <v>399</v>
      </c>
      <c r="G72" s="38" t="s">
        <v>400</v>
      </c>
      <c r="H72" s="38" t="s">
        <v>401</v>
      </c>
      <c r="I72" s="11" t="s">
        <v>402</v>
      </c>
      <c r="J72" s="18" t="s">
        <v>403</v>
      </c>
      <c r="K72" s="1"/>
      <c r="L72" s="1"/>
      <c r="M72" s="1"/>
      <c r="N72" s="1"/>
      <c r="O72" s="1"/>
    </row>
    <row r="73" ht="15.75" customHeight="1">
      <c r="A73" s="4">
        <v>2.0</v>
      </c>
      <c r="B73" s="10" t="s">
        <v>404</v>
      </c>
      <c r="C73" s="10" t="s">
        <v>59</v>
      </c>
      <c r="D73" s="11" t="s">
        <v>405</v>
      </c>
      <c r="E73" s="11" t="s">
        <v>406</v>
      </c>
      <c r="F73" s="38" t="s">
        <v>407</v>
      </c>
      <c r="G73" s="38" t="s">
        <v>408</v>
      </c>
      <c r="H73" s="38" t="s">
        <v>409</v>
      </c>
      <c r="I73" s="11" t="s">
        <v>410</v>
      </c>
      <c r="J73" s="18" t="s">
        <v>411</v>
      </c>
      <c r="K73" s="1"/>
      <c r="L73" s="30" t="s">
        <v>290</v>
      </c>
      <c r="M73" s="1"/>
      <c r="N73" s="1"/>
      <c r="O73" s="1"/>
    </row>
    <row r="74" ht="15.75" customHeight="1">
      <c r="A74" s="4">
        <v>2.0</v>
      </c>
      <c r="B74" s="10" t="s">
        <v>412</v>
      </c>
      <c r="C74" s="10" t="s">
        <v>70</v>
      </c>
      <c r="D74" s="38" t="s">
        <v>413</v>
      </c>
      <c r="E74" s="38" t="s">
        <v>414</v>
      </c>
      <c r="F74" s="18" t="s">
        <v>415</v>
      </c>
      <c r="G74" s="38" t="s">
        <v>416</v>
      </c>
      <c r="H74" s="38" t="s">
        <v>417</v>
      </c>
      <c r="I74" s="11" t="s">
        <v>418</v>
      </c>
      <c r="J74" s="18" t="s">
        <v>419</v>
      </c>
      <c r="K74" s="1"/>
      <c r="L74" s="1"/>
      <c r="M74" s="1"/>
      <c r="N74" s="1"/>
      <c r="O74" s="1"/>
    </row>
    <row r="75" ht="15.75" customHeight="1">
      <c r="A75" s="4">
        <v>2.0</v>
      </c>
      <c r="B75" s="10" t="s">
        <v>420</v>
      </c>
      <c r="C75" s="10" t="s">
        <v>24</v>
      </c>
      <c r="D75" s="11" t="s">
        <v>421</v>
      </c>
      <c r="E75" s="18" t="s">
        <v>422</v>
      </c>
      <c r="F75" s="38" t="s">
        <v>423</v>
      </c>
      <c r="G75" s="38" t="s">
        <v>416</v>
      </c>
      <c r="H75" s="39" t="s">
        <v>424</v>
      </c>
      <c r="I75" s="10"/>
      <c r="J75" s="10"/>
      <c r="K75" s="1"/>
      <c r="L75" s="1"/>
      <c r="M75" s="1"/>
      <c r="N75" s="1"/>
      <c r="O75" s="1"/>
    </row>
    <row r="76" ht="72.75" customHeight="1">
      <c r="A76" s="4">
        <v>2.0</v>
      </c>
      <c r="B76" s="10" t="s">
        <v>425</v>
      </c>
      <c r="C76" s="10" t="s">
        <v>35</v>
      </c>
      <c r="D76" s="18" t="s">
        <v>415</v>
      </c>
      <c r="E76" s="19" t="s">
        <v>426</v>
      </c>
      <c r="F76" s="6"/>
      <c r="G76" s="38" t="s">
        <v>427</v>
      </c>
      <c r="H76" s="18" t="s">
        <v>428</v>
      </c>
      <c r="I76" s="41" t="s">
        <v>429</v>
      </c>
      <c r="J76" s="10"/>
      <c r="K76" s="1"/>
      <c r="L76" s="1"/>
      <c r="M76" s="1"/>
      <c r="N76" s="1"/>
      <c r="O76" s="1"/>
    </row>
    <row r="77" ht="15.75" customHeight="1">
      <c r="A77" s="4">
        <v>2.0</v>
      </c>
      <c r="B77" s="10" t="s">
        <v>430</v>
      </c>
      <c r="C77" s="10" t="s">
        <v>40</v>
      </c>
      <c r="D77" s="23" t="s">
        <v>102</v>
      </c>
      <c r="E77" s="8"/>
      <c r="F77" s="8"/>
      <c r="G77" s="6"/>
      <c r="H77" s="22"/>
      <c r="I77" s="10"/>
      <c r="J77" s="10"/>
      <c r="K77" s="1"/>
      <c r="L77" s="1"/>
      <c r="M77" s="1"/>
      <c r="N77" s="1"/>
      <c r="O77" s="1"/>
    </row>
    <row r="78" ht="15.75" customHeight="1">
      <c r="A78" s="4"/>
      <c r="B78" s="10"/>
      <c r="C78" s="10"/>
      <c r="D78" s="4" t="s">
        <v>14</v>
      </c>
      <c r="E78" s="4" t="s">
        <v>15</v>
      </c>
      <c r="F78" s="4" t="s">
        <v>16</v>
      </c>
      <c r="G78" s="4" t="s">
        <v>17</v>
      </c>
      <c r="H78" s="23" t="s">
        <v>18</v>
      </c>
      <c r="I78" s="8"/>
      <c r="J78" s="6"/>
      <c r="K78" s="1"/>
      <c r="L78" s="1"/>
      <c r="M78" s="1"/>
      <c r="N78" s="1"/>
      <c r="O78" s="1"/>
    </row>
    <row r="79" ht="15.75" customHeight="1">
      <c r="A79" s="4">
        <v>3.0</v>
      </c>
      <c r="B79" s="10" t="s">
        <v>431</v>
      </c>
      <c r="C79" s="10" t="s">
        <v>48</v>
      </c>
      <c r="D79" s="21" t="s">
        <v>432</v>
      </c>
      <c r="E79" s="18" t="s">
        <v>415</v>
      </c>
      <c r="F79" s="38" t="s">
        <v>433</v>
      </c>
      <c r="G79" s="38" t="s">
        <v>434</v>
      </c>
      <c r="H79" s="38" t="s">
        <v>435</v>
      </c>
      <c r="I79" s="11" t="s">
        <v>436</v>
      </c>
      <c r="J79" s="18" t="s">
        <v>437</v>
      </c>
      <c r="K79" s="1"/>
      <c r="L79" s="1"/>
      <c r="M79" s="1"/>
      <c r="N79" s="1"/>
      <c r="O79" s="1"/>
    </row>
    <row r="80" ht="15.75" customHeight="1">
      <c r="A80" s="4">
        <v>3.0</v>
      </c>
      <c r="B80" s="10" t="s">
        <v>438</v>
      </c>
      <c r="C80" s="10" t="s">
        <v>59</v>
      </c>
      <c r="D80" s="11" t="s">
        <v>439</v>
      </c>
      <c r="E80" s="11" t="s">
        <v>440</v>
      </c>
      <c r="F80" s="38" t="s">
        <v>441</v>
      </c>
      <c r="G80" s="38" t="s">
        <v>442</v>
      </c>
      <c r="H80" s="38" t="s">
        <v>443</v>
      </c>
      <c r="I80" s="11" t="s">
        <v>444</v>
      </c>
      <c r="J80" s="18" t="s">
        <v>445</v>
      </c>
      <c r="K80" s="1"/>
      <c r="L80" s="1"/>
      <c r="M80" s="1"/>
      <c r="N80" s="1"/>
      <c r="O80" s="1"/>
    </row>
    <row r="81" ht="15.75" customHeight="1">
      <c r="A81" s="4">
        <v>3.0</v>
      </c>
      <c r="B81" s="10" t="s">
        <v>446</v>
      </c>
      <c r="C81" s="10" t="s">
        <v>70</v>
      </c>
      <c r="D81" s="38" t="s">
        <v>447</v>
      </c>
      <c r="E81" s="40" t="s">
        <v>448</v>
      </c>
      <c r="F81" s="18" t="s">
        <v>449</v>
      </c>
      <c r="G81" s="38" t="s">
        <v>450</v>
      </c>
      <c r="H81" s="38" t="s">
        <v>451</v>
      </c>
      <c r="I81" s="11" t="s">
        <v>452</v>
      </c>
      <c r="J81" s="18" t="s">
        <v>453</v>
      </c>
      <c r="K81" s="1"/>
      <c r="L81" s="1"/>
      <c r="M81" s="1"/>
      <c r="N81" s="1"/>
      <c r="O81" s="1"/>
    </row>
    <row r="82" ht="15.75" customHeight="1">
      <c r="A82" s="4">
        <v>3.0</v>
      </c>
      <c r="B82" s="10" t="s">
        <v>454</v>
      </c>
      <c r="C82" s="10" t="s">
        <v>24</v>
      </c>
      <c r="D82" s="23" t="s">
        <v>455</v>
      </c>
      <c r="E82" s="8"/>
      <c r="F82" s="8"/>
      <c r="G82" s="8"/>
      <c r="H82" s="6"/>
      <c r="I82" s="10"/>
      <c r="J82" s="10"/>
      <c r="K82" s="1"/>
      <c r="L82" s="1"/>
      <c r="M82" s="1"/>
      <c r="N82" s="1"/>
      <c r="O82" s="1"/>
    </row>
    <row r="83" ht="15.75" customHeight="1">
      <c r="A83" s="4">
        <v>3.0</v>
      </c>
      <c r="B83" s="10" t="s">
        <v>456</v>
      </c>
      <c r="C83" s="10" t="s">
        <v>35</v>
      </c>
      <c r="D83" s="18" t="s">
        <v>415</v>
      </c>
      <c r="E83" s="11" t="s">
        <v>457</v>
      </c>
      <c r="F83" s="11" t="s">
        <v>458</v>
      </c>
      <c r="G83" s="38" t="s">
        <v>459</v>
      </c>
      <c r="H83" s="18" t="s">
        <v>460</v>
      </c>
      <c r="I83" s="18" t="s">
        <v>460</v>
      </c>
      <c r="J83" s="10"/>
      <c r="K83" s="1"/>
      <c r="L83" s="1"/>
      <c r="M83" s="1"/>
      <c r="N83" s="1"/>
      <c r="O83" s="1"/>
    </row>
    <row r="84" ht="15.75" customHeight="1">
      <c r="A84" s="4">
        <v>3.0</v>
      </c>
      <c r="B84" s="10" t="s">
        <v>461</v>
      </c>
      <c r="C84" s="10" t="s">
        <v>40</v>
      </c>
      <c r="D84" s="23" t="s">
        <v>462</v>
      </c>
      <c r="E84" s="8"/>
      <c r="F84" s="8"/>
      <c r="G84" s="8"/>
      <c r="H84" s="6"/>
      <c r="I84" s="10"/>
      <c r="J84" s="10"/>
      <c r="K84" s="1"/>
      <c r="L84" s="1"/>
      <c r="M84" s="1"/>
      <c r="N84" s="1"/>
      <c r="O84" s="1"/>
    </row>
    <row r="85" ht="15.75" customHeight="1">
      <c r="A85" s="4"/>
      <c r="B85" s="10"/>
      <c r="C85" s="10"/>
      <c r="D85" s="4" t="s">
        <v>14</v>
      </c>
      <c r="E85" s="4" t="s">
        <v>15</v>
      </c>
      <c r="F85" s="4" t="s">
        <v>16</v>
      </c>
      <c r="G85" s="4" t="s">
        <v>17</v>
      </c>
      <c r="H85" s="23" t="s">
        <v>18</v>
      </c>
      <c r="I85" s="8"/>
      <c r="J85" s="6"/>
      <c r="K85" s="1"/>
      <c r="L85" s="1"/>
      <c r="M85" s="1"/>
      <c r="N85" s="1"/>
      <c r="O85" s="1"/>
    </row>
    <row r="86" ht="15.75" customHeight="1">
      <c r="A86" s="4">
        <v>4.0</v>
      </c>
      <c r="B86" s="10" t="s">
        <v>463</v>
      </c>
      <c r="C86" s="10" t="s">
        <v>48</v>
      </c>
      <c r="D86" s="21" t="s">
        <v>464</v>
      </c>
      <c r="E86" s="18" t="s">
        <v>465</v>
      </c>
      <c r="F86" s="38" t="s">
        <v>466</v>
      </c>
      <c r="G86" s="38" t="s">
        <v>467</v>
      </c>
      <c r="H86" s="38" t="s">
        <v>468</v>
      </c>
      <c r="I86" s="11" t="s">
        <v>469</v>
      </c>
      <c r="J86" s="18" t="s">
        <v>470</v>
      </c>
      <c r="K86" s="1"/>
      <c r="L86" s="1"/>
      <c r="M86" s="1"/>
      <c r="N86" s="1"/>
      <c r="O86" s="1"/>
    </row>
    <row r="87" ht="15.75" customHeight="1">
      <c r="A87" s="4">
        <v>4.0</v>
      </c>
      <c r="B87" s="10" t="s">
        <v>471</v>
      </c>
      <c r="C87" s="10" t="s">
        <v>59</v>
      </c>
      <c r="D87" s="11" t="s">
        <v>472</v>
      </c>
      <c r="E87" s="11" t="s">
        <v>473</v>
      </c>
      <c r="F87" s="38" t="s">
        <v>474</v>
      </c>
      <c r="G87" s="38" t="s">
        <v>475</v>
      </c>
      <c r="H87" s="38" t="s">
        <v>476</v>
      </c>
      <c r="I87" s="11" t="s">
        <v>477</v>
      </c>
      <c r="J87" s="18" t="s">
        <v>478</v>
      </c>
      <c r="K87" s="1"/>
      <c r="L87" s="1"/>
      <c r="M87" s="1"/>
      <c r="N87" s="1"/>
      <c r="O87" s="1"/>
    </row>
    <row r="88" ht="15.75" customHeight="1">
      <c r="A88" s="4">
        <v>4.0</v>
      </c>
      <c r="B88" s="10" t="s">
        <v>479</v>
      </c>
      <c r="C88" s="10" t="s">
        <v>70</v>
      </c>
      <c r="D88" s="38" t="s">
        <v>480</v>
      </c>
      <c r="E88" s="38" t="s">
        <v>481</v>
      </c>
      <c r="F88" s="18" t="s">
        <v>482</v>
      </c>
      <c r="G88" s="38" t="s">
        <v>483</v>
      </c>
      <c r="H88" s="38" t="s">
        <v>484</v>
      </c>
      <c r="I88" s="11" t="s">
        <v>485</v>
      </c>
      <c r="J88" s="18" t="s">
        <v>486</v>
      </c>
      <c r="K88" s="1"/>
      <c r="L88" s="1"/>
      <c r="M88" s="1"/>
      <c r="N88" s="1"/>
      <c r="O88" s="1"/>
    </row>
    <row r="89" ht="15.75" customHeight="1">
      <c r="A89" s="4">
        <v>4.0</v>
      </c>
      <c r="B89" s="10" t="s">
        <v>487</v>
      </c>
      <c r="C89" s="10" t="s">
        <v>24</v>
      </c>
      <c r="D89" s="11" t="s">
        <v>488</v>
      </c>
      <c r="E89" s="18" t="s">
        <v>489</v>
      </c>
      <c r="F89" s="38" t="s">
        <v>490</v>
      </c>
      <c r="G89" s="38" t="s">
        <v>491</v>
      </c>
      <c r="H89" s="11" t="s">
        <v>492</v>
      </c>
      <c r="I89" s="10"/>
      <c r="J89" s="10"/>
      <c r="K89" s="1"/>
      <c r="L89" s="1"/>
      <c r="M89" s="1"/>
      <c r="N89" s="1"/>
      <c r="O89" s="1"/>
    </row>
    <row r="90" ht="15.75" customHeight="1">
      <c r="A90" s="4">
        <v>4.0</v>
      </c>
      <c r="B90" s="10" t="s">
        <v>493</v>
      </c>
      <c r="C90" s="10" t="s">
        <v>35</v>
      </c>
      <c r="D90" s="18" t="s">
        <v>494</v>
      </c>
      <c r="E90" s="11" t="s">
        <v>495</v>
      </c>
      <c r="F90" s="11" t="s">
        <v>496</v>
      </c>
      <c r="G90" s="38" t="s">
        <v>497</v>
      </c>
      <c r="H90" s="11" t="s">
        <v>498</v>
      </c>
      <c r="I90" s="18" t="s">
        <v>499</v>
      </c>
      <c r="J90" s="10"/>
      <c r="K90" s="1"/>
      <c r="L90" s="1"/>
      <c r="M90" s="1"/>
      <c r="N90" s="1"/>
      <c r="O90" s="1"/>
    </row>
    <row r="91" ht="15.75" customHeight="1">
      <c r="A91" s="4">
        <v>4.0</v>
      </c>
      <c r="B91" s="10" t="s">
        <v>500</v>
      </c>
      <c r="C91" s="10" t="s">
        <v>40</v>
      </c>
      <c r="D91" s="20" t="s">
        <v>41</v>
      </c>
      <c r="E91" s="22" t="s">
        <v>144</v>
      </c>
      <c r="F91" s="22" t="s">
        <v>501</v>
      </c>
      <c r="G91" s="22" t="s">
        <v>501</v>
      </c>
      <c r="H91" s="22"/>
      <c r="I91" s="10"/>
      <c r="J91" s="10"/>
      <c r="K91" s="1"/>
      <c r="L91" s="1"/>
      <c r="M91" s="1"/>
      <c r="N91" s="1"/>
      <c r="O91" s="1"/>
      <c r="U91" s="42"/>
    </row>
    <row r="92" ht="15.75" customHeight="1">
      <c r="A92" s="4"/>
      <c r="B92" s="10"/>
      <c r="C92" s="10"/>
      <c r="D92" s="4" t="s">
        <v>14</v>
      </c>
      <c r="E92" s="4" t="s">
        <v>15</v>
      </c>
      <c r="F92" s="4" t="s">
        <v>16</v>
      </c>
      <c r="G92" s="4" t="s">
        <v>17</v>
      </c>
      <c r="H92" s="23" t="s">
        <v>18</v>
      </c>
      <c r="I92" s="8"/>
      <c r="J92" s="6"/>
      <c r="K92" s="1"/>
      <c r="L92" s="1"/>
      <c r="M92" s="1"/>
      <c r="N92" s="1"/>
      <c r="O92" s="1"/>
      <c r="U92" s="42"/>
    </row>
    <row r="93" ht="15.75" customHeight="1">
      <c r="A93" s="4">
        <v>5.0</v>
      </c>
      <c r="B93" s="43" t="s">
        <v>502</v>
      </c>
      <c r="C93" s="43" t="s">
        <v>48</v>
      </c>
      <c r="D93" s="21" t="s">
        <v>503</v>
      </c>
      <c r="E93" s="18" t="s">
        <v>494</v>
      </c>
      <c r="F93" s="38" t="s">
        <v>504</v>
      </c>
      <c r="G93" s="38" t="s">
        <v>505</v>
      </c>
      <c r="H93" s="38" t="s">
        <v>506</v>
      </c>
      <c r="I93" s="11" t="s">
        <v>507</v>
      </c>
      <c r="J93" s="18" t="s">
        <v>299</v>
      </c>
      <c r="K93" s="1"/>
      <c r="L93" s="1"/>
      <c r="M93" s="1"/>
      <c r="N93" s="30" t="s">
        <v>107</v>
      </c>
      <c r="O93" s="1"/>
      <c r="U93" s="42"/>
    </row>
    <row r="94" ht="15.75" customHeight="1">
      <c r="A94" s="4">
        <v>5.0</v>
      </c>
      <c r="B94" s="43" t="s">
        <v>508</v>
      </c>
      <c r="C94" s="43" t="s">
        <v>59</v>
      </c>
      <c r="D94" s="11" t="s">
        <v>509</v>
      </c>
      <c r="E94" s="11" t="s">
        <v>510</v>
      </c>
      <c r="F94" s="38" t="s">
        <v>511</v>
      </c>
      <c r="G94" s="38" t="s">
        <v>505</v>
      </c>
      <c r="H94" s="38" t="s">
        <v>512</v>
      </c>
      <c r="I94" s="11" t="s">
        <v>513</v>
      </c>
      <c r="J94" s="18" t="s">
        <v>307</v>
      </c>
      <c r="K94" s="1"/>
      <c r="L94" s="1"/>
      <c r="M94" s="1"/>
      <c r="N94" s="1"/>
      <c r="O94" s="1"/>
      <c r="U94" s="42"/>
    </row>
    <row r="95" ht="15.75" customHeight="1">
      <c r="A95" s="44"/>
      <c r="B95" s="45" t="s">
        <v>514</v>
      </c>
      <c r="C95" s="46"/>
      <c r="D95" s="47"/>
      <c r="E95" s="47"/>
      <c r="F95" s="13"/>
      <c r="G95" s="13"/>
      <c r="H95" s="47"/>
      <c r="I95" s="1"/>
      <c r="J95" s="1"/>
      <c r="K95" s="1"/>
      <c r="L95" s="1"/>
      <c r="M95" s="1"/>
      <c r="N95" s="1"/>
      <c r="O95" s="1"/>
      <c r="U95" s="42"/>
    </row>
    <row r="96" ht="15.75" customHeight="1">
      <c r="A96" s="44">
        <v>1.0</v>
      </c>
      <c r="B96" s="48" t="s">
        <v>515</v>
      </c>
      <c r="C96" s="48" t="s">
        <v>70</v>
      </c>
      <c r="D96" s="49" t="s">
        <v>41</v>
      </c>
      <c r="E96" s="49" t="s">
        <v>41</v>
      </c>
      <c r="F96" s="48" t="s">
        <v>144</v>
      </c>
      <c r="G96" s="49" t="s">
        <v>41</v>
      </c>
      <c r="H96" s="49" t="s">
        <v>516</v>
      </c>
      <c r="I96" s="13" t="s">
        <v>517</v>
      </c>
      <c r="N96" s="1"/>
      <c r="O96" s="1"/>
      <c r="U96" s="42"/>
    </row>
    <row r="97" ht="15.75" customHeight="1">
      <c r="A97" s="44">
        <v>1.0</v>
      </c>
      <c r="B97" s="48" t="s">
        <v>518</v>
      </c>
      <c r="C97" s="48" t="s">
        <v>24</v>
      </c>
      <c r="D97" s="48" t="s">
        <v>501</v>
      </c>
      <c r="E97" s="48" t="s">
        <v>501</v>
      </c>
      <c r="F97" s="49" t="s">
        <v>41</v>
      </c>
      <c r="G97" s="49" t="s">
        <v>41</v>
      </c>
      <c r="H97" s="49" t="s">
        <v>501</v>
      </c>
      <c r="I97" s="1"/>
      <c r="J97" s="1"/>
      <c r="K97" s="1"/>
      <c r="L97" s="1"/>
      <c r="M97" s="1"/>
      <c r="N97" s="1"/>
      <c r="O97" s="1"/>
      <c r="U97" s="42"/>
    </row>
    <row r="98" ht="15.75" customHeight="1">
      <c r="A98" s="44">
        <v>1.0</v>
      </c>
      <c r="B98" s="48" t="s">
        <v>519</v>
      </c>
      <c r="C98" s="48" t="s">
        <v>35</v>
      </c>
      <c r="D98" s="48" t="s">
        <v>144</v>
      </c>
      <c r="E98" s="48" t="s">
        <v>501</v>
      </c>
      <c r="F98" s="48" t="s">
        <v>501</v>
      </c>
      <c r="G98" s="49" t="s">
        <v>41</v>
      </c>
      <c r="H98" s="49" t="s">
        <v>144</v>
      </c>
      <c r="I98" s="1"/>
      <c r="J98" s="1"/>
      <c r="K98" s="1"/>
      <c r="L98" s="1"/>
      <c r="M98" s="1"/>
      <c r="N98" s="1"/>
      <c r="O98" s="1"/>
      <c r="U98" s="42"/>
    </row>
    <row r="99" ht="15.75" customHeight="1">
      <c r="A99" s="44">
        <v>1.0</v>
      </c>
      <c r="B99" s="48" t="s">
        <v>520</v>
      </c>
      <c r="C99" s="48" t="s">
        <v>40</v>
      </c>
      <c r="D99" s="49" t="s">
        <v>41</v>
      </c>
      <c r="E99" s="48" t="s">
        <v>144</v>
      </c>
      <c r="F99" s="48" t="s">
        <v>501</v>
      </c>
      <c r="G99" s="49" t="s">
        <v>501</v>
      </c>
      <c r="H99" s="48"/>
      <c r="I99" s="1"/>
      <c r="J99" s="1"/>
      <c r="K99" s="1"/>
      <c r="L99" s="1"/>
      <c r="M99" s="1"/>
      <c r="N99" s="1"/>
      <c r="O99" s="1"/>
      <c r="U99" s="42"/>
    </row>
    <row r="100" ht="15.75" customHeight="1">
      <c r="A100" s="44"/>
      <c r="B100" s="1"/>
      <c r="C100" s="47"/>
      <c r="D100" s="50" t="s">
        <v>14</v>
      </c>
      <c r="E100" s="50" t="s">
        <v>15</v>
      </c>
      <c r="F100" s="50" t="s">
        <v>16</v>
      </c>
      <c r="G100" s="50" t="s">
        <v>17</v>
      </c>
      <c r="H100" s="50" t="s">
        <v>18</v>
      </c>
      <c r="I100" s="1"/>
      <c r="J100" s="1"/>
      <c r="K100" s="30" t="s">
        <v>290</v>
      </c>
      <c r="L100" s="1"/>
      <c r="M100" s="1"/>
      <c r="N100" s="1"/>
      <c r="O100" s="1"/>
      <c r="U100" s="42"/>
    </row>
    <row r="101" ht="15.75" customHeight="1">
      <c r="A101" s="44">
        <v>2.0</v>
      </c>
      <c r="B101" s="48" t="s">
        <v>521</v>
      </c>
      <c r="C101" s="48" t="s">
        <v>48</v>
      </c>
      <c r="D101" s="48" t="s">
        <v>522</v>
      </c>
      <c r="E101" s="48" t="s">
        <v>144</v>
      </c>
      <c r="F101" s="49" t="s">
        <v>41</v>
      </c>
      <c r="G101" s="49" t="s">
        <v>41</v>
      </c>
      <c r="H101" s="49" t="s">
        <v>516</v>
      </c>
      <c r="I101" s="13" t="s">
        <v>523</v>
      </c>
      <c r="U101" s="42"/>
    </row>
    <row r="102" ht="15.75" customHeight="1">
      <c r="A102" s="44">
        <v>2.0</v>
      </c>
      <c r="B102" s="48" t="s">
        <v>524</v>
      </c>
      <c r="C102" s="48" t="s">
        <v>59</v>
      </c>
      <c r="D102" s="48" t="s">
        <v>501</v>
      </c>
      <c r="E102" s="48" t="s">
        <v>501</v>
      </c>
      <c r="F102" s="49" t="s">
        <v>41</v>
      </c>
      <c r="G102" s="49" t="s">
        <v>41</v>
      </c>
      <c r="H102" s="49" t="s">
        <v>516</v>
      </c>
      <c r="I102" s="1"/>
      <c r="J102" s="1"/>
      <c r="K102" s="1"/>
      <c r="L102" s="1"/>
      <c r="M102" s="1"/>
      <c r="N102" s="1"/>
      <c r="O102" s="1"/>
      <c r="U102" s="42"/>
    </row>
    <row r="103" ht="15.75" customHeight="1">
      <c r="A103" s="44">
        <v>2.0</v>
      </c>
      <c r="B103" s="48" t="s">
        <v>525</v>
      </c>
      <c r="C103" s="48" t="s">
        <v>70</v>
      </c>
      <c r="D103" s="49" t="s">
        <v>41</v>
      </c>
      <c r="E103" s="49" t="s">
        <v>41</v>
      </c>
      <c r="F103" s="48" t="s">
        <v>144</v>
      </c>
      <c r="G103" s="49" t="s">
        <v>41</v>
      </c>
      <c r="H103" s="49" t="s">
        <v>516</v>
      </c>
      <c r="I103" s="1"/>
      <c r="J103" s="1"/>
      <c r="K103" s="1"/>
      <c r="L103" s="1"/>
      <c r="M103" s="1"/>
      <c r="N103" s="1"/>
      <c r="O103" s="1"/>
      <c r="U103" s="42"/>
    </row>
    <row r="104" ht="15.75" customHeight="1">
      <c r="A104" s="44">
        <v>2.0</v>
      </c>
      <c r="B104" s="48" t="s">
        <v>526</v>
      </c>
      <c r="C104" s="48" t="s">
        <v>24</v>
      </c>
      <c r="D104" s="48" t="s">
        <v>501</v>
      </c>
      <c r="E104" s="48" t="s">
        <v>501</v>
      </c>
      <c r="F104" s="49" t="s">
        <v>41</v>
      </c>
      <c r="G104" s="49" t="s">
        <v>41</v>
      </c>
      <c r="H104" s="48" t="s">
        <v>501</v>
      </c>
      <c r="I104" s="1"/>
      <c r="J104" s="1"/>
      <c r="K104" s="1"/>
      <c r="L104" s="1"/>
      <c r="M104" s="1"/>
      <c r="N104" s="1"/>
      <c r="O104" s="1"/>
      <c r="U104" s="42"/>
    </row>
    <row r="105" ht="15.75" customHeight="1">
      <c r="A105" s="44">
        <v>2.0</v>
      </c>
      <c r="B105" s="48" t="s">
        <v>527</v>
      </c>
      <c r="C105" s="48" t="s">
        <v>35</v>
      </c>
      <c r="D105" s="48" t="s">
        <v>144</v>
      </c>
      <c r="E105" s="48" t="s">
        <v>501</v>
      </c>
      <c r="F105" s="48" t="s">
        <v>501</v>
      </c>
      <c r="G105" s="49" t="s">
        <v>41</v>
      </c>
      <c r="H105" s="49" t="s">
        <v>144</v>
      </c>
      <c r="I105" s="1"/>
      <c r="J105" s="1"/>
      <c r="K105" s="1"/>
      <c r="L105" s="1"/>
      <c r="M105" s="1"/>
      <c r="N105" s="1"/>
      <c r="O105" s="1"/>
      <c r="U105" s="42"/>
    </row>
    <row r="106" ht="15.75" customHeight="1">
      <c r="A106" s="44">
        <v>2.0</v>
      </c>
      <c r="B106" s="1" t="s">
        <v>528</v>
      </c>
      <c r="C106" s="1" t="s">
        <v>40</v>
      </c>
      <c r="D106" s="44" t="s">
        <v>102</v>
      </c>
      <c r="H106" s="1"/>
      <c r="I106" s="1"/>
      <c r="J106" s="1"/>
      <c r="K106" s="1"/>
      <c r="L106" s="1"/>
      <c r="M106" s="1"/>
      <c r="N106" s="1"/>
      <c r="O106" s="1"/>
      <c r="U106" s="42"/>
    </row>
    <row r="107" ht="15.75" customHeight="1">
      <c r="A107" s="44"/>
      <c r="B107" s="1"/>
      <c r="C107" s="1"/>
      <c r="D107" s="44" t="s">
        <v>14</v>
      </c>
      <c r="E107" s="44" t="s">
        <v>15</v>
      </c>
      <c r="F107" s="44" t="s">
        <v>16</v>
      </c>
      <c r="G107" s="44" t="s">
        <v>17</v>
      </c>
      <c r="H107" s="44" t="s">
        <v>18</v>
      </c>
      <c r="K107" s="1"/>
      <c r="L107" s="1"/>
      <c r="M107" s="1"/>
      <c r="N107" s="1"/>
      <c r="O107" s="1"/>
      <c r="U107" s="42"/>
    </row>
    <row r="108" ht="15.75" customHeight="1">
      <c r="A108" s="44">
        <v>3.0</v>
      </c>
      <c r="B108" s="10" t="s">
        <v>529</v>
      </c>
      <c r="C108" s="10" t="s">
        <v>48</v>
      </c>
      <c r="D108" s="10"/>
      <c r="E108" s="10"/>
      <c r="F108" s="20"/>
      <c r="G108" s="20"/>
      <c r="H108" s="38" t="s">
        <v>530</v>
      </c>
      <c r="I108" s="39"/>
      <c r="J108" s="18"/>
      <c r="K108" s="1"/>
      <c r="L108" s="1"/>
      <c r="M108" s="1"/>
      <c r="N108" s="1"/>
      <c r="O108" s="1"/>
      <c r="U108" s="42"/>
    </row>
    <row r="109" ht="15.75" customHeight="1">
      <c r="A109" s="44">
        <v>3.0</v>
      </c>
      <c r="B109" s="10" t="s">
        <v>531</v>
      </c>
      <c r="C109" s="10" t="s">
        <v>59</v>
      </c>
      <c r="D109" s="23" t="s">
        <v>532</v>
      </c>
      <c r="E109" s="8"/>
      <c r="F109" s="8"/>
      <c r="G109" s="8"/>
      <c r="H109" s="6"/>
      <c r="I109" s="10"/>
      <c r="J109" s="10"/>
      <c r="K109" s="1"/>
      <c r="L109" s="1"/>
      <c r="M109" s="1"/>
      <c r="N109" s="1"/>
      <c r="O109" s="1"/>
      <c r="U109" s="42"/>
    </row>
    <row r="110" ht="15.75" customHeight="1">
      <c r="A110" s="44">
        <v>3.0</v>
      </c>
      <c r="B110" s="10" t="s">
        <v>533</v>
      </c>
      <c r="C110" s="10" t="s">
        <v>70</v>
      </c>
      <c r="D110" s="20"/>
      <c r="E110" s="20"/>
      <c r="F110" s="10" t="s">
        <v>144</v>
      </c>
      <c r="G110" s="20"/>
      <c r="H110" s="20"/>
      <c r="I110" s="39"/>
      <c r="J110" s="18"/>
      <c r="K110" s="1"/>
      <c r="L110" s="1"/>
      <c r="M110" s="1"/>
      <c r="N110" s="1"/>
      <c r="O110" s="1"/>
      <c r="U110" s="42"/>
    </row>
    <row r="111" ht="15.75" customHeight="1">
      <c r="A111" s="44">
        <v>3.0</v>
      </c>
      <c r="B111" s="10" t="s">
        <v>534</v>
      </c>
      <c r="C111" s="10" t="s">
        <v>24</v>
      </c>
      <c r="D111" s="51" t="s">
        <v>535</v>
      </c>
      <c r="E111" s="18" t="s">
        <v>536</v>
      </c>
      <c r="F111" s="40" t="s">
        <v>537</v>
      </c>
      <c r="G111" s="38" t="s">
        <v>538</v>
      </c>
      <c r="H111" s="51" t="s">
        <v>539</v>
      </c>
      <c r="I111" s="10"/>
      <c r="J111" s="10"/>
      <c r="K111" s="1"/>
      <c r="L111" s="1"/>
      <c r="M111" s="1"/>
      <c r="N111" s="1"/>
      <c r="O111" s="1"/>
      <c r="U111" s="42"/>
    </row>
    <row r="112" ht="15.75" customHeight="1">
      <c r="A112" s="44">
        <v>3.0</v>
      </c>
      <c r="B112" s="10" t="s">
        <v>540</v>
      </c>
      <c r="C112" s="10" t="s">
        <v>35</v>
      </c>
      <c r="D112" s="18" t="s">
        <v>541</v>
      </c>
      <c r="E112" s="51" t="s">
        <v>542</v>
      </c>
      <c r="F112" s="51" t="s">
        <v>543</v>
      </c>
      <c r="G112" s="38" t="s">
        <v>544</v>
      </c>
      <c r="H112" s="18" t="s">
        <v>545</v>
      </c>
      <c r="I112" s="10"/>
      <c r="J112" s="10"/>
      <c r="K112" s="1"/>
      <c r="L112" s="1"/>
      <c r="M112" s="1"/>
      <c r="N112" s="1"/>
      <c r="O112" s="1"/>
      <c r="U112" s="42"/>
    </row>
    <row r="113" ht="15.75" customHeight="1">
      <c r="A113" s="44">
        <v>3.0</v>
      </c>
      <c r="B113" s="10" t="s">
        <v>546</v>
      </c>
      <c r="C113" s="10" t="s">
        <v>40</v>
      </c>
      <c r="D113" s="38" t="s">
        <v>547</v>
      </c>
      <c r="E113" s="51" t="s">
        <v>548</v>
      </c>
      <c r="F113" s="51" t="s">
        <v>549</v>
      </c>
      <c r="G113" s="22"/>
      <c r="H113" s="10"/>
      <c r="I113" s="10"/>
      <c r="J113" s="10"/>
      <c r="K113" s="30" t="s">
        <v>107</v>
      </c>
      <c r="L113" s="1"/>
      <c r="M113" s="1"/>
      <c r="N113" s="1"/>
      <c r="O113" s="1"/>
      <c r="U113" s="42"/>
    </row>
    <row r="114" ht="15.75" customHeight="1">
      <c r="A114" s="44"/>
      <c r="B114" s="10"/>
      <c r="C114" s="10"/>
      <c r="D114" s="4" t="s">
        <v>14</v>
      </c>
      <c r="E114" s="4" t="s">
        <v>15</v>
      </c>
      <c r="F114" s="4" t="s">
        <v>16</v>
      </c>
      <c r="G114" s="4" t="s">
        <v>17</v>
      </c>
      <c r="H114" s="23" t="s">
        <v>18</v>
      </c>
      <c r="I114" s="8"/>
      <c r="J114" s="6"/>
      <c r="K114" s="1"/>
      <c r="L114" s="1"/>
      <c r="M114" s="1"/>
      <c r="N114" s="1"/>
      <c r="O114" s="1"/>
      <c r="U114" s="42"/>
    </row>
    <row r="115" ht="15.75" customHeight="1">
      <c r="A115" s="44">
        <v>4.0</v>
      </c>
      <c r="B115" s="10" t="s">
        <v>550</v>
      </c>
      <c r="C115" s="10" t="s">
        <v>48</v>
      </c>
      <c r="D115" s="18" t="s">
        <v>551</v>
      </c>
      <c r="E115" s="18" t="s">
        <v>552</v>
      </c>
      <c r="F115" s="38" t="s">
        <v>553</v>
      </c>
      <c r="G115" s="38" t="s">
        <v>554</v>
      </c>
      <c r="H115" s="38" t="s">
        <v>555</v>
      </c>
      <c r="I115" s="11" t="s">
        <v>556</v>
      </c>
      <c r="J115" s="18" t="s">
        <v>557</v>
      </c>
      <c r="K115" s="1"/>
      <c r="L115" s="1"/>
      <c r="M115" s="1"/>
      <c r="N115" s="1"/>
      <c r="O115" s="1"/>
      <c r="U115" s="42"/>
    </row>
    <row r="116" ht="15.75" customHeight="1">
      <c r="A116" s="44">
        <v>4.0</v>
      </c>
      <c r="B116" s="10" t="s">
        <v>558</v>
      </c>
      <c r="C116" s="10" t="s">
        <v>59</v>
      </c>
      <c r="D116" s="51" t="s">
        <v>559</v>
      </c>
      <c r="E116" s="51" t="s">
        <v>560</v>
      </c>
      <c r="F116" s="38" t="s">
        <v>561</v>
      </c>
      <c r="G116" s="38" t="s">
        <v>562</v>
      </c>
      <c r="H116" s="38" t="s">
        <v>563</v>
      </c>
      <c r="I116" s="11" t="s">
        <v>564</v>
      </c>
      <c r="J116" s="18" t="s">
        <v>565</v>
      </c>
      <c r="K116" s="1"/>
      <c r="L116" s="1"/>
      <c r="M116" s="1"/>
      <c r="N116" s="1"/>
      <c r="O116" s="1"/>
      <c r="U116" s="42"/>
    </row>
    <row r="117" ht="15.75" customHeight="1">
      <c r="A117" s="44">
        <v>4.0</v>
      </c>
      <c r="B117" s="10" t="s">
        <v>566</v>
      </c>
      <c r="C117" s="10" t="s">
        <v>70</v>
      </c>
      <c r="D117" s="38" t="s">
        <v>567</v>
      </c>
      <c r="E117" s="38" t="s">
        <v>568</v>
      </c>
      <c r="F117" s="18" t="s">
        <v>569</v>
      </c>
      <c r="G117" s="38" t="s">
        <v>570</v>
      </c>
      <c r="H117" s="38" t="s">
        <v>571</v>
      </c>
      <c r="I117" s="11" t="s">
        <v>572</v>
      </c>
      <c r="J117" s="18" t="s">
        <v>573</v>
      </c>
      <c r="K117" s="1"/>
      <c r="L117" s="1"/>
      <c r="M117" s="1"/>
      <c r="N117" s="1"/>
      <c r="O117" s="1"/>
      <c r="U117" s="42"/>
    </row>
    <row r="118" ht="15.75" customHeight="1">
      <c r="A118" s="44">
        <v>4.0</v>
      </c>
      <c r="B118" s="10" t="s">
        <v>574</v>
      </c>
      <c r="C118" s="10" t="s">
        <v>24</v>
      </c>
      <c r="D118" s="51" t="s">
        <v>575</v>
      </c>
      <c r="E118" s="18" t="s">
        <v>576</v>
      </c>
      <c r="F118" s="38" t="s">
        <v>577</v>
      </c>
      <c r="G118" s="38" t="s">
        <v>578</v>
      </c>
      <c r="H118" s="51" t="s">
        <v>579</v>
      </c>
      <c r="I118" s="10"/>
      <c r="J118" s="10"/>
      <c r="K118" s="1"/>
      <c r="L118" s="1"/>
      <c r="M118" s="1"/>
      <c r="N118" s="1"/>
      <c r="O118" s="1"/>
    </row>
    <row r="119" ht="15.75" customHeight="1">
      <c r="A119" s="44">
        <v>4.0</v>
      </c>
      <c r="B119" s="10" t="s">
        <v>580</v>
      </c>
      <c r="C119" s="10" t="s">
        <v>35</v>
      </c>
      <c r="D119" s="18" t="s">
        <v>581</v>
      </c>
      <c r="E119" s="51" t="s">
        <v>582</v>
      </c>
      <c r="F119" s="51" t="s">
        <v>583</v>
      </c>
      <c r="G119" s="38" t="s">
        <v>497</v>
      </c>
      <c r="H119" s="51" t="s">
        <v>584</v>
      </c>
      <c r="I119" s="10"/>
      <c r="J119" s="10"/>
      <c r="K119" s="1"/>
      <c r="L119" s="1"/>
      <c r="M119" s="1"/>
      <c r="N119" s="1"/>
      <c r="O119" s="1"/>
    </row>
    <row r="120" ht="15.75" customHeight="1">
      <c r="A120" s="44">
        <v>4.0</v>
      </c>
      <c r="B120" s="10" t="s">
        <v>585</v>
      </c>
      <c r="C120" s="10" t="s">
        <v>40</v>
      </c>
      <c r="D120" s="38" t="s">
        <v>586</v>
      </c>
      <c r="E120" s="51" t="s">
        <v>587</v>
      </c>
      <c r="F120" s="51" t="s">
        <v>588</v>
      </c>
      <c r="G120" s="51" t="s">
        <v>589</v>
      </c>
      <c r="H120" s="10"/>
      <c r="I120" s="10"/>
      <c r="J120" s="10"/>
      <c r="K120" s="1"/>
      <c r="L120" s="1"/>
      <c r="M120" s="1"/>
      <c r="N120" s="1"/>
      <c r="O120" s="1"/>
    </row>
    <row r="121" ht="15.75" customHeight="1">
      <c r="A121" s="44"/>
      <c r="B121" s="10"/>
      <c r="C121" s="10"/>
      <c r="D121" s="4" t="s">
        <v>14</v>
      </c>
      <c r="E121" s="4" t="s">
        <v>15</v>
      </c>
      <c r="F121" s="4" t="s">
        <v>16</v>
      </c>
      <c r="G121" s="4" t="s">
        <v>17</v>
      </c>
      <c r="H121" s="23" t="s">
        <v>18</v>
      </c>
      <c r="I121" s="8"/>
      <c r="J121" s="6"/>
      <c r="K121" s="1"/>
      <c r="L121" s="1"/>
      <c r="M121" s="1"/>
      <c r="N121" s="1"/>
      <c r="O121" s="1"/>
    </row>
    <row r="122" ht="15.75" customHeight="1">
      <c r="A122" s="44">
        <v>5.0</v>
      </c>
      <c r="B122" s="10" t="s">
        <v>590</v>
      </c>
      <c r="C122" s="10" t="s">
        <v>48</v>
      </c>
      <c r="D122" s="40" t="s">
        <v>591</v>
      </c>
      <c r="E122" s="18" t="s">
        <v>581</v>
      </c>
      <c r="F122" s="38" t="s">
        <v>592</v>
      </c>
      <c r="G122" s="38" t="s">
        <v>593</v>
      </c>
      <c r="H122" s="38" t="s">
        <v>594</v>
      </c>
      <c r="I122" s="11" t="s">
        <v>595</v>
      </c>
      <c r="J122" s="18" t="s">
        <v>596</v>
      </c>
      <c r="K122" s="1"/>
      <c r="L122" s="1"/>
      <c r="M122" s="1"/>
      <c r="N122" s="1"/>
      <c r="O122" s="1"/>
    </row>
    <row r="123" ht="15.75" customHeight="1">
      <c r="A123" s="44">
        <v>5.0</v>
      </c>
      <c r="B123" s="10" t="s">
        <v>597</v>
      </c>
      <c r="C123" s="10" t="s">
        <v>59</v>
      </c>
      <c r="D123" s="51" t="s">
        <v>598</v>
      </c>
      <c r="E123" s="51" t="s">
        <v>599</v>
      </c>
      <c r="F123" s="38" t="s">
        <v>600</v>
      </c>
      <c r="G123" s="38" t="s">
        <v>601</v>
      </c>
      <c r="H123" s="52" t="s">
        <v>602</v>
      </c>
      <c r="I123" s="11" t="s">
        <v>603</v>
      </c>
      <c r="J123" s="18" t="s">
        <v>604</v>
      </c>
      <c r="K123" s="1"/>
      <c r="L123" s="1"/>
      <c r="M123" s="1"/>
      <c r="N123" s="1"/>
      <c r="O123" s="1"/>
    </row>
    <row r="124" ht="15.75" customHeight="1">
      <c r="A124" s="44">
        <v>5.0</v>
      </c>
      <c r="B124" s="10" t="s">
        <v>605</v>
      </c>
      <c r="C124" s="10" t="s">
        <v>70</v>
      </c>
      <c r="D124" s="38" t="s">
        <v>606</v>
      </c>
      <c r="E124" s="38" t="s">
        <v>607</v>
      </c>
      <c r="F124" s="18" t="s">
        <v>608</v>
      </c>
      <c r="G124" s="52" t="s">
        <v>609</v>
      </c>
      <c r="H124" s="38" t="s">
        <v>610</v>
      </c>
      <c r="I124" s="11" t="s">
        <v>611</v>
      </c>
      <c r="J124" s="18" t="s">
        <v>612</v>
      </c>
      <c r="K124" s="1"/>
      <c r="L124" s="1"/>
      <c r="M124" s="1"/>
      <c r="N124" s="1"/>
      <c r="O124" s="1"/>
    </row>
    <row r="125" ht="15.75" customHeight="1">
      <c r="A125" s="44">
        <v>5.0</v>
      </c>
      <c r="B125" s="10" t="s">
        <v>613</v>
      </c>
      <c r="C125" s="10" t="s">
        <v>24</v>
      </c>
      <c r="D125" s="53" t="s">
        <v>614</v>
      </c>
      <c r="E125" s="18" t="s">
        <v>615</v>
      </c>
      <c r="F125" s="38" t="s">
        <v>616</v>
      </c>
      <c r="G125" s="38" t="s">
        <v>617</v>
      </c>
      <c r="H125" s="51" t="s">
        <v>618</v>
      </c>
      <c r="I125" s="10"/>
      <c r="J125" s="10"/>
      <c r="K125" s="1"/>
      <c r="L125" s="1"/>
      <c r="M125" s="1"/>
      <c r="N125" s="1"/>
      <c r="O125" s="1"/>
    </row>
    <row r="126" ht="15.75" customHeight="1">
      <c r="A126" s="44"/>
      <c r="B126" s="23" t="s">
        <v>619</v>
      </c>
      <c r="C126" s="6"/>
      <c r="D126" s="10"/>
      <c r="E126" s="10"/>
      <c r="F126" s="10"/>
      <c r="G126" s="10"/>
      <c r="H126" s="10"/>
      <c r="I126" s="10"/>
      <c r="J126" s="10"/>
      <c r="K126" s="1"/>
      <c r="L126" s="1"/>
      <c r="M126" s="1"/>
      <c r="N126" s="1"/>
      <c r="O126" s="1"/>
    </row>
    <row r="127" ht="15.75" customHeight="1">
      <c r="A127" s="44">
        <v>1.0</v>
      </c>
      <c r="B127" s="10" t="s">
        <v>620</v>
      </c>
      <c r="C127" s="10" t="s">
        <v>35</v>
      </c>
      <c r="D127" s="23" t="s">
        <v>621</v>
      </c>
      <c r="E127" s="8"/>
      <c r="F127" s="8"/>
      <c r="G127" s="8"/>
      <c r="H127" s="6"/>
      <c r="I127" s="10"/>
      <c r="J127" s="10"/>
      <c r="K127" s="1"/>
      <c r="L127" s="1"/>
      <c r="M127" s="1"/>
      <c r="N127" s="1"/>
      <c r="O127" s="1"/>
    </row>
    <row r="128" ht="15.75" customHeight="1">
      <c r="A128" s="44">
        <v>1.0</v>
      </c>
      <c r="B128" s="10" t="s">
        <v>622</v>
      </c>
      <c r="C128" s="10" t="s">
        <v>40</v>
      </c>
      <c r="D128" s="38" t="s">
        <v>623</v>
      </c>
      <c r="E128" s="51" t="s">
        <v>624</v>
      </c>
      <c r="F128" s="51" t="s">
        <v>625</v>
      </c>
      <c r="G128" s="11" t="s">
        <v>626</v>
      </c>
      <c r="H128" s="10"/>
      <c r="I128" s="10"/>
      <c r="J128" s="10"/>
      <c r="K128" s="1"/>
      <c r="L128" s="1"/>
      <c r="M128" s="1"/>
      <c r="N128" s="1"/>
      <c r="O128" s="1"/>
    </row>
    <row r="129" ht="15.75" customHeight="1">
      <c r="A129" s="44"/>
      <c r="B129" s="10"/>
      <c r="C129" s="10"/>
      <c r="D129" s="4" t="s">
        <v>14</v>
      </c>
      <c r="E129" s="4" t="s">
        <v>15</v>
      </c>
      <c r="F129" s="4" t="s">
        <v>16</v>
      </c>
      <c r="G129" s="4" t="s">
        <v>17</v>
      </c>
      <c r="H129" s="23" t="s">
        <v>18</v>
      </c>
      <c r="I129" s="8"/>
      <c r="J129" s="6"/>
      <c r="K129" s="1"/>
      <c r="L129" s="1"/>
      <c r="M129" s="1"/>
      <c r="N129" s="1"/>
      <c r="O129" s="1"/>
    </row>
    <row r="130" ht="15.75" customHeight="1">
      <c r="A130" s="44">
        <v>2.0</v>
      </c>
      <c r="B130" s="10" t="s">
        <v>627</v>
      </c>
      <c r="C130" s="10" t="s">
        <v>48</v>
      </c>
      <c r="D130" s="18" t="s">
        <v>628</v>
      </c>
      <c r="E130" s="18" t="s">
        <v>629</v>
      </c>
      <c r="F130" s="38" t="s">
        <v>630</v>
      </c>
      <c r="G130" s="38" t="s">
        <v>631</v>
      </c>
      <c r="H130" s="38" t="s">
        <v>632</v>
      </c>
      <c r="I130" s="11" t="s">
        <v>633</v>
      </c>
      <c r="J130" s="18" t="s">
        <v>634</v>
      </c>
      <c r="K130" s="1"/>
      <c r="L130" s="1"/>
      <c r="M130" s="1"/>
      <c r="N130" s="1"/>
      <c r="O130" s="1"/>
    </row>
    <row r="131" ht="15.75" customHeight="1">
      <c r="A131" s="44">
        <v>2.0</v>
      </c>
      <c r="B131" s="10" t="s">
        <v>635</v>
      </c>
      <c r="C131" s="10" t="s">
        <v>59</v>
      </c>
      <c r="D131" s="51" t="s">
        <v>636</v>
      </c>
      <c r="E131" s="51" t="s">
        <v>637</v>
      </c>
      <c r="F131" s="38" t="s">
        <v>638</v>
      </c>
      <c r="G131" s="38" t="s">
        <v>639</v>
      </c>
      <c r="H131" s="38" t="s">
        <v>640</v>
      </c>
      <c r="I131" s="11" t="s">
        <v>641</v>
      </c>
      <c r="J131" s="18" t="s">
        <v>642</v>
      </c>
      <c r="K131" s="1"/>
      <c r="L131" s="1"/>
      <c r="M131" s="1"/>
      <c r="N131" s="1"/>
      <c r="O131" s="1"/>
    </row>
    <row r="132" ht="15.75" customHeight="1">
      <c r="A132" s="44">
        <v>2.0</v>
      </c>
      <c r="B132" s="10" t="s">
        <v>643</v>
      </c>
      <c r="C132" s="10" t="s">
        <v>70</v>
      </c>
      <c r="D132" s="38" t="s">
        <v>644</v>
      </c>
      <c r="E132" s="38" t="s">
        <v>645</v>
      </c>
      <c r="F132" s="18" t="s">
        <v>646</v>
      </c>
      <c r="G132" s="38" t="s">
        <v>647</v>
      </c>
      <c r="H132" s="38" t="s">
        <v>648</v>
      </c>
      <c r="I132" s="11" t="s">
        <v>649</v>
      </c>
      <c r="J132" s="18" t="s">
        <v>650</v>
      </c>
      <c r="K132" s="1"/>
      <c r="L132" s="1"/>
      <c r="M132" s="1"/>
      <c r="N132" s="1"/>
      <c r="O132" s="1"/>
    </row>
    <row r="133" ht="15.75" customHeight="1">
      <c r="A133" s="44">
        <v>2.0</v>
      </c>
      <c r="B133" s="10" t="s">
        <v>651</v>
      </c>
      <c r="C133" s="10" t="s">
        <v>24</v>
      </c>
      <c r="D133" s="51" t="s">
        <v>652</v>
      </c>
      <c r="E133" s="18" t="s">
        <v>653</v>
      </c>
      <c r="F133" s="38" t="s">
        <v>654</v>
      </c>
      <c r="G133" s="38" t="s">
        <v>655</v>
      </c>
      <c r="H133" s="51" t="s">
        <v>656</v>
      </c>
      <c r="I133" s="10"/>
      <c r="J133" s="10"/>
      <c r="K133" s="1"/>
      <c r="L133" s="1"/>
      <c r="M133" s="1"/>
      <c r="N133" s="1"/>
      <c r="O133" s="1"/>
    </row>
    <row r="134" ht="15.75" customHeight="1">
      <c r="A134" s="44">
        <v>2.0</v>
      </c>
      <c r="B134" s="10" t="s">
        <v>657</v>
      </c>
      <c r="C134" s="10" t="s">
        <v>35</v>
      </c>
      <c r="D134" s="18" t="s">
        <v>658</v>
      </c>
      <c r="E134" s="51" t="s">
        <v>659</v>
      </c>
      <c r="F134" s="51" t="s">
        <v>660</v>
      </c>
      <c r="G134" s="38" t="s">
        <v>661</v>
      </c>
      <c r="H134" s="18" t="s">
        <v>662</v>
      </c>
      <c r="I134" s="18" t="s">
        <v>663</v>
      </c>
      <c r="J134" s="10"/>
      <c r="K134" s="1"/>
      <c r="L134" s="1"/>
      <c r="M134" s="1"/>
      <c r="N134" s="1"/>
      <c r="O134" s="1"/>
    </row>
    <row r="135" ht="15.75" customHeight="1">
      <c r="A135" s="44">
        <v>2.0</v>
      </c>
      <c r="B135" s="10" t="s">
        <v>664</v>
      </c>
      <c r="C135" s="10" t="s">
        <v>40</v>
      </c>
      <c r="D135" s="38" t="s">
        <v>665</v>
      </c>
      <c r="E135" s="51" t="s">
        <v>666</v>
      </c>
      <c r="F135" s="51" t="s">
        <v>667</v>
      </c>
      <c r="G135" s="51" t="s">
        <v>668</v>
      </c>
      <c r="H135" s="10"/>
      <c r="I135" s="10"/>
      <c r="J135" s="10"/>
      <c r="K135" s="1"/>
      <c r="L135" s="1"/>
      <c r="M135" s="1"/>
      <c r="N135" s="1"/>
      <c r="O135" s="1"/>
    </row>
    <row r="136" ht="15.75" customHeight="1">
      <c r="A136" s="44"/>
      <c r="B136" s="10"/>
      <c r="C136" s="10"/>
      <c r="D136" s="4" t="s">
        <v>14</v>
      </c>
      <c r="E136" s="4" t="s">
        <v>15</v>
      </c>
      <c r="F136" s="4" t="s">
        <v>16</v>
      </c>
      <c r="G136" s="4" t="s">
        <v>17</v>
      </c>
      <c r="H136" s="23" t="s">
        <v>18</v>
      </c>
      <c r="I136" s="8"/>
      <c r="J136" s="6"/>
      <c r="K136" s="1"/>
      <c r="L136" s="1"/>
      <c r="M136" s="1"/>
      <c r="N136" s="1"/>
      <c r="O136" s="1"/>
    </row>
    <row r="137" ht="15.75" customHeight="1">
      <c r="A137" s="44">
        <v>3.0</v>
      </c>
      <c r="B137" s="10" t="s">
        <v>669</v>
      </c>
      <c r="C137" s="10" t="s">
        <v>48</v>
      </c>
      <c r="D137" s="40" t="s">
        <v>670</v>
      </c>
      <c r="E137" s="18" t="s">
        <v>671</v>
      </c>
      <c r="F137" s="38" t="s">
        <v>672</v>
      </c>
      <c r="G137" s="38" t="s">
        <v>673</v>
      </c>
      <c r="H137" s="38" t="s">
        <v>674</v>
      </c>
      <c r="I137" s="11" t="s">
        <v>675</v>
      </c>
      <c r="J137" s="18" t="s">
        <v>676</v>
      </c>
      <c r="K137" s="1"/>
      <c r="L137" s="1"/>
      <c r="M137" s="1"/>
      <c r="N137" s="1"/>
      <c r="O137" s="1"/>
    </row>
    <row r="138" ht="15.75" customHeight="1">
      <c r="A138" s="44">
        <v>3.0</v>
      </c>
      <c r="B138" s="10" t="s">
        <v>677</v>
      </c>
      <c r="C138" s="10" t="s">
        <v>59</v>
      </c>
      <c r="D138" s="51" t="s">
        <v>678</v>
      </c>
      <c r="E138" s="51" t="s">
        <v>679</v>
      </c>
      <c r="F138" s="38" t="s">
        <v>680</v>
      </c>
      <c r="G138" s="38" t="s">
        <v>681</v>
      </c>
      <c r="H138" s="38" t="s">
        <v>682</v>
      </c>
      <c r="I138" s="11" t="s">
        <v>683</v>
      </c>
      <c r="J138" s="18" t="s">
        <v>684</v>
      </c>
      <c r="K138" s="1"/>
      <c r="L138" s="1"/>
      <c r="M138" s="1"/>
      <c r="N138" s="1"/>
      <c r="O138" s="1"/>
    </row>
    <row r="139" ht="15.75" customHeight="1">
      <c r="A139" s="44">
        <v>3.0</v>
      </c>
      <c r="B139" s="10" t="s">
        <v>685</v>
      </c>
      <c r="C139" s="10" t="s">
        <v>70</v>
      </c>
      <c r="D139" s="38" t="s">
        <v>686</v>
      </c>
      <c r="E139" s="38" t="s">
        <v>687</v>
      </c>
      <c r="F139" s="18" t="s">
        <v>662</v>
      </c>
      <c r="G139" s="38" t="s">
        <v>688</v>
      </c>
      <c r="H139" s="38" t="s">
        <v>689</v>
      </c>
      <c r="I139" s="11" t="s">
        <v>690</v>
      </c>
      <c r="J139" s="18" t="s">
        <v>691</v>
      </c>
      <c r="K139" s="1"/>
      <c r="L139" s="1"/>
      <c r="M139" s="1"/>
      <c r="N139" s="1"/>
      <c r="O139" s="1"/>
    </row>
    <row r="140" ht="15.75" customHeight="1">
      <c r="A140" s="44">
        <v>3.0</v>
      </c>
      <c r="B140" s="10" t="s">
        <v>692</v>
      </c>
      <c r="C140" s="10" t="s">
        <v>24</v>
      </c>
      <c r="D140" s="51" t="s">
        <v>693</v>
      </c>
      <c r="E140" s="18" t="s">
        <v>662</v>
      </c>
      <c r="F140" s="38" t="s">
        <v>694</v>
      </c>
      <c r="G140" s="38" t="s">
        <v>695</v>
      </c>
      <c r="H140" s="51" t="s">
        <v>696</v>
      </c>
      <c r="I140" s="10"/>
      <c r="J140" s="10"/>
      <c r="K140" s="1"/>
      <c r="L140" s="1"/>
      <c r="M140" s="1"/>
      <c r="N140" s="1"/>
      <c r="O140" s="1"/>
    </row>
    <row r="141" ht="15.75" customHeight="1">
      <c r="A141" s="44">
        <v>3.0</v>
      </c>
      <c r="B141" s="10" t="s">
        <v>697</v>
      </c>
      <c r="C141" s="10" t="s">
        <v>35</v>
      </c>
      <c r="D141" s="18" t="s">
        <v>698</v>
      </c>
      <c r="E141" s="54" t="s">
        <v>699</v>
      </c>
      <c r="F141" s="6"/>
      <c r="G141" s="38" t="s">
        <v>700</v>
      </c>
      <c r="H141" s="18" t="s">
        <v>658</v>
      </c>
      <c r="I141" s="18" t="s">
        <v>671</v>
      </c>
      <c r="J141" s="10"/>
      <c r="K141" s="1"/>
      <c r="L141" s="1"/>
      <c r="M141" s="1"/>
      <c r="N141" s="1"/>
      <c r="O141" s="1"/>
    </row>
    <row r="142" ht="15.75" customHeight="1">
      <c r="A142" s="44">
        <v>3.0</v>
      </c>
      <c r="B142" s="10" t="s">
        <v>701</v>
      </c>
      <c r="C142" s="10" t="s">
        <v>40</v>
      </c>
      <c r="D142" s="38" t="s">
        <v>702</v>
      </c>
      <c r="E142" s="54" t="s">
        <v>703</v>
      </c>
      <c r="F142" s="6"/>
      <c r="G142" s="11" t="s">
        <v>704</v>
      </c>
      <c r="H142" s="10"/>
      <c r="I142" s="10"/>
      <c r="J142" s="10"/>
      <c r="K142" s="1"/>
      <c r="L142" s="1"/>
      <c r="M142" s="1"/>
      <c r="N142" s="1"/>
      <c r="O142" s="1"/>
    </row>
    <row r="143" ht="15.75" customHeight="1">
      <c r="A143" s="44"/>
      <c r="B143" s="10"/>
      <c r="C143" s="10"/>
      <c r="D143" s="4" t="s">
        <v>14</v>
      </c>
      <c r="E143" s="4" t="s">
        <v>15</v>
      </c>
      <c r="F143" s="4" t="s">
        <v>16</v>
      </c>
      <c r="G143" s="4" t="s">
        <v>17</v>
      </c>
      <c r="H143" s="23" t="s">
        <v>18</v>
      </c>
      <c r="I143" s="8"/>
      <c r="J143" s="6"/>
      <c r="K143" s="1"/>
      <c r="L143" s="1"/>
      <c r="M143" s="1"/>
      <c r="N143" s="1"/>
      <c r="O143" s="1"/>
    </row>
    <row r="144" ht="15.75" customHeight="1">
      <c r="A144" s="44">
        <v>4.0</v>
      </c>
      <c r="B144" s="10" t="s">
        <v>705</v>
      </c>
      <c r="C144" s="10" t="s">
        <v>48</v>
      </c>
      <c r="D144" s="18" t="s">
        <v>706</v>
      </c>
      <c r="E144" s="18" t="s">
        <v>707</v>
      </c>
      <c r="F144" s="38" t="s">
        <v>708</v>
      </c>
      <c r="G144" s="38" t="s">
        <v>709</v>
      </c>
      <c r="H144" s="38" t="s">
        <v>710</v>
      </c>
      <c r="I144" s="11" t="s">
        <v>711</v>
      </c>
      <c r="J144" s="18"/>
      <c r="K144" s="1"/>
      <c r="L144" s="1"/>
      <c r="M144" s="1"/>
      <c r="N144" s="1"/>
      <c r="O144" s="1"/>
    </row>
    <row r="145" ht="15.75" customHeight="1">
      <c r="A145" s="44">
        <v>4.0</v>
      </c>
      <c r="B145" s="10" t="s">
        <v>712</v>
      </c>
      <c r="C145" s="10" t="s">
        <v>59</v>
      </c>
      <c r="D145" s="51" t="s">
        <v>713</v>
      </c>
      <c r="E145" s="51" t="s">
        <v>714</v>
      </c>
      <c r="F145" s="38" t="s">
        <v>715</v>
      </c>
      <c r="G145" s="38" t="s">
        <v>716</v>
      </c>
      <c r="H145" s="38" t="s">
        <v>717</v>
      </c>
      <c r="I145" s="11" t="s">
        <v>718</v>
      </c>
      <c r="J145" s="18"/>
      <c r="K145" s="1"/>
      <c r="L145" s="1"/>
      <c r="M145" s="1"/>
      <c r="N145" s="1"/>
      <c r="O145" s="1"/>
    </row>
    <row r="146" ht="15.75" customHeight="1">
      <c r="A146" s="44">
        <v>4.0</v>
      </c>
      <c r="B146" s="10" t="s">
        <v>719</v>
      </c>
      <c r="C146" s="10" t="s">
        <v>70</v>
      </c>
      <c r="D146" s="38" t="s">
        <v>720</v>
      </c>
      <c r="E146" s="38" t="s">
        <v>721</v>
      </c>
      <c r="F146" s="18" t="s">
        <v>722</v>
      </c>
      <c r="G146" s="38" t="s">
        <v>723</v>
      </c>
      <c r="H146" s="38" t="s">
        <v>724</v>
      </c>
      <c r="I146" s="11" t="s">
        <v>725</v>
      </c>
      <c r="J146" s="18"/>
      <c r="K146" s="1"/>
      <c r="L146" s="1"/>
      <c r="M146" s="1"/>
      <c r="N146" s="1"/>
      <c r="O146" s="1"/>
    </row>
    <row r="147" ht="15.75" customHeight="1">
      <c r="A147" s="44">
        <v>4.0</v>
      </c>
      <c r="B147" s="10" t="s">
        <v>726</v>
      </c>
      <c r="C147" s="10" t="s">
        <v>24</v>
      </c>
      <c r="D147" s="51" t="s">
        <v>727</v>
      </c>
      <c r="E147" s="18" t="s">
        <v>728</v>
      </c>
      <c r="F147" s="38" t="s">
        <v>729</v>
      </c>
      <c r="G147" s="38" t="s">
        <v>730</v>
      </c>
      <c r="H147" s="10"/>
      <c r="I147" s="10"/>
      <c r="J147" s="10"/>
      <c r="K147" s="1"/>
      <c r="L147" s="1"/>
      <c r="M147" s="1"/>
      <c r="N147" s="1"/>
      <c r="O147" s="1"/>
    </row>
    <row r="148" ht="15.75" customHeight="1">
      <c r="A148" s="44">
        <v>4.0</v>
      </c>
      <c r="B148" s="10" t="s">
        <v>731</v>
      </c>
      <c r="C148" s="10" t="s">
        <v>35</v>
      </c>
      <c r="D148" s="18" t="s">
        <v>732</v>
      </c>
      <c r="E148" s="54" t="s">
        <v>733</v>
      </c>
      <c r="F148" s="6"/>
      <c r="G148" s="38" t="s">
        <v>734</v>
      </c>
      <c r="H148" s="10"/>
      <c r="I148" s="10"/>
      <c r="J148" s="10"/>
      <c r="K148" s="1"/>
      <c r="L148" s="1"/>
      <c r="M148" s="1"/>
      <c r="N148" s="1"/>
      <c r="O148" s="1"/>
    </row>
    <row r="149" ht="15.75" customHeight="1">
      <c r="A149" s="44">
        <v>4.0</v>
      </c>
      <c r="B149" s="10" t="s">
        <v>735</v>
      </c>
      <c r="C149" s="10" t="s">
        <v>40</v>
      </c>
      <c r="D149" s="38" t="s">
        <v>736</v>
      </c>
      <c r="E149" s="51" t="s">
        <v>737</v>
      </c>
      <c r="F149" s="51" t="s">
        <v>738</v>
      </c>
      <c r="G149" s="51" t="s">
        <v>739</v>
      </c>
      <c r="H149" s="10"/>
      <c r="I149" s="10"/>
      <c r="J149" s="10"/>
      <c r="K149" s="1"/>
      <c r="L149" s="1"/>
      <c r="M149" s="1"/>
      <c r="N149" s="1"/>
      <c r="O149" s="1"/>
    </row>
    <row r="150" ht="15.75" customHeight="1">
      <c r="A150" s="44"/>
      <c r="B150" s="10"/>
      <c r="C150" s="10"/>
      <c r="D150" s="4" t="s">
        <v>14</v>
      </c>
      <c r="E150" s="4" t="s">
        <v>15</v>
      </c>
      <c r="F150" s="4" t="s">
        <v>16</v>
      </c>
      <c r="G150" s="4" t="s">
        <v>17</v>
      </c>
      <c r="H150" s="23" t="s">
        <v>18</v>
      </c>
      <c r="I150" s="8"/>
      <c r="J150" s="6"/>
      <c r="K150" s="1"/>
      <c r="L150" s="1"/>
      <c r="M150" s="30" t="s">
        <v>107</v>
      </c>
      <c r="N150" s="1"/>
      <c r="O150" s="1"/>
    </row>
    <row r="151" ht="15.75" customHeight="1">
      <c r="A151" s="44">
        <v>5.0</v>
      </c>
      <c r="B151" s="10" t="s">
        <v>740</v>
      </c>
      <c r="C151" s="10" t="s">
        <v>48</v>
      </c>
      <c r="D151" s="40" t="s">
        <v>741</v>
      </c>
      <c r="E151" s="18" t="s">
        <v>742</v>
      </c>
      <c r="F151" s="38" t="s">
        <v>743</v>
      </c>
      <c r="G151" s="38" t="s">
        <v>744</v>
      </c>
      <c r="H151" s="38" t="s">
        <v>745</v>
      </c>
      <c r="I151" s="11" t="s">
        <v>746</v>
      </c>
      <c r="J151" s="18" t="s">
        <v>747</v>
      </c>
      <c r="K151" s="1"/>
      <c r="L151" s="1"/>
      <c r="M151" s="1"/>
      <c r="N151" s="1"/>
      <c r="O151" s="1"/>
    </row>
    <row r="152" ht="15.75" customHeight="1">
      <c r="A152" s="44">
        <v>5.0</v>
      </c>
      <c r="B152" s="10" t="s">
        <v>748</v>
      </c>
      <c r="C152" s="10" t="s">
        <v>59</v>
      </c>
      <c r="D152" s="51" t="s">
        <v>749</v>
      </c>
      <c r="E152" s="51" t="s">
        <v>750</v>
      </c>
      <c r="F152" s="38" t="s">
        <v>751</v>
      </c>
      <c r="G152" s="38" t="s">
        <v>752</v>
      </c>
      <c r="H152" s="38" t="s">
        <v>753</v>
      </c>
      <c r="I152" s="11" t="s">
        <v>754</v>
      </c>
      <c r="J152" s="18" t="s">
        <v>755</v>
      </c>
      <c r="K152" s="1"/>
      <c r="L152" s="1"/>
      <c r="M152" s="1"/>
      <c r="N152" s="1"/>
      <c r="O152" s="1"/>
    </row>
    <row r="153" ht="15.75" customHeight="1">
      <c r="A153" s="44">
        <v>5.0</v>
      </c>
      <c r="B153" s="10" t="s">
        <v>756</v>
      </c>
      <c r="C153" s="10" t="s">
        <v>70</v>
      </c>
      <c r="D153" s="38" t="s">
        <v>757</v>
      </c>
      <c r="E153" s="38" t="s">
        <v>758</v>
      </c>
      <c r="F153" s="18" t="s">
        <v>728</v>
      </c>
      <c r="G153" s="38" t="s">
        <v>759</v>
      </c>
      <c r="H153" s="38" t="s">
        <v>760</v>
      </c>
      <c r="I153" s="11" t="s">
        <v>761</v>
      </c>
      <c r="J153" s="18" t="s">
        <v>762</v>
      </c>
      <c r="K153" s="1"/>
      <c r="L153" s="1"/>
      <c r="M153" s="1"/>
      <c r="N153" s="1"/>
      <c r="O153" s="1"/>
    </row>
    <row r="154" ht="15.75" customHeight="1">
      <c r="A154" s="44">
        <v>5.0</v>
      </c>
      <c r="B154" s="10" t="s">
        <v>763</v>
      </c>
      <c r="C154" s="10" t="s">
        <v>24</v>
      </c>
      <c r="D154" s="51" t="s">
        <v>764</v>
      </c>
      <c r="E154" s="18" t="s">
        <v>765</v>
      </c>
      <c r="F154" s="38" t="s">
        <v>766</v>
      </c>
      <c r="G154" s="38" t="s">
        <v>767</v>
      </c>
      <c r="H154" s="51" t="s">
        <v>768</v>
      </c>
      <c r="I154" s="10"/>
      <c r="J154" s="10"/>
      <c r="K154" s="1"/>
      <c r="L154" s="1"/>
      <c r="M154" s="1"/>
      <c r="N154" s="1"/>
      <c r="O154" s="1"/>
    </row>
    <row r="155" ht="15.75" customHeight="1">
      <c r="A155" s="44">
        <v>5.0</v>
      </c>
      <c r="B155" s="10" t="s">
        <v>769</v>
      </c>
      <c r="C155" s="10" t="s">
        <v>35</v>
      </c>
      <c r="D155" s="41" t="s">
        <v>552</v>
      </c>
      <c r="E155" s="51" t="s">
        <v>770</v>
      </c>
      <c r="F155" s="51" t="s">
        <v>771</v>
      </c>
      <c r="G155" s="38" t="s">
        <v>772</v>
      </c>
      <c r="H155" s="51" t="s">
        <v>773</v>
      </c>
      <c r="I155" s="10"/>
      <c r="J155" s="10"/>
      <c r="K155" s="1"/>
      <c r="L155" s="1"/>
      <c r="M155" s="1"/>
      <c r="N155" s="1"/>
      <c r="O155" s="1"/>
    </row>
    <row r="156" ht="15.75" customHeight="1">
      <c r="A156" s="44">
        <v>5.0</v>
      </c>
      <c r="B156" s="10" t="s">
        <v>774</v>
      </c>
      <c r="C156" s="10" t="s">
        <v>40</v>
      </c>
      <c r="D156" s="38" t="s">
        <v>775</v>
      </c>
      <c r="E156" s="51" t="s">
        <v>776</v>
      </c>
      <c r="F156" s="51" t="s">
        <v>777</v>
      </c>
      <c r="G156" s="51" t="s">
        <v>778</v>
      </c>
      <c r="H156" s="10"/>
      <c r="I156" s="10"/>
      <c r="J156" s="10"/>
      <c r="K156" s="1"/>
      <c r="L156" s="1"/>
      <c r="M156" s="1"/>
      <c r="N156" s="1"/>
      <c r="O156" s="1"/>
    </row>
    <row r="157" ht="15.75" customHeight="1">
      <c r="A157" s="44"/>
      <c r="B157" s="23" t="s">
        <v>779</v>
      </c>
      <c r="C157" s="6"/>
      <c r="D157" s="4" t="s">
        <v>14</v>
      </c>
      <c r="E157" s="4" t="s">
        <v>15</v>
      </c>
      <c r="F157" s="4" t="s">
        <v>16</v>
      </c>
      <c r="G157" s="4" t="s">
        <v>17</v>
      </c>
      <c r="H157" s="23" t="s">
        <v>18</v>
      </c>
      <c r="I157" s="8"/>
      <c r="J157" s="6"/>
      <c r="K157" s="1"/>
      <c r="L157" s="1"/>
      <c r="M157" s="1"/>
      <c r="N157" s="1"/>
      <c r="O157" s="1"/>
    </row>
    <row r="158" ht="15.75" customHeight="1">
      <c r="A158" s="44">
        <v>1.0</v>
      </c>
      <c r="B158" s="10" t="s">
        <v>780</v>
      </c>
      <c r="C158" s="10" t="s">
        <v>48</v>
      </c>
      <c r="D158" s="41" t="s">
        <v>781</v>
      </c>
      <c r="E158" s="18" t="s">
        <v>782</v>
      </c>
      <c r="F158" s="38" t="s">
        <v>783</v>
      </c>
      <c r="G158" s="38" t="s">
        <v>784</v>
      </c>
      <c r="H158" s="38" t="s">
        <v>785</v>
      </c>
      <c r="I158" s="11" t="s">
        <v>786</v>
      </c>
      <c r="J158" s="55" t="s">
        <v>787</v>
      </c>
      <c r="K158" s="1"/>
      <c r="L158" s="1"/>
      <c r="M158" s="1"/>
      <c r="N158" s="1"/>
      <c r="O158" s="1"/>
    </row>
    <row r="159" ht="15.75" customHeight="1">
      <c r="A159" s="44">
        <v>1.0</v>
      </c>
      <c r="B159" s="10" t="s">
        <v>788</v>
      </c>
      <c r="C159" s="10" t="s">
        <v>59</v>
      </c>
      <c r="D159" s="51" t="s">
        <v>789</v>
      </c>
      <c r="E159" s="51" t="s">
        <v>790</v>
      </c>
      <c r="F159" s="38" t="s">
        <v>791</v>
      </c>
      <c r="G159" s="38" t="s">
        <v>792</v>
      </c>
      <c r="H159" s="38" t="s">
        <v>793</v>
      </c>
      <c r="I159" s="11" t="s">
        <v>794</v>
      </c>
      <c r="J159" s="55" t="s">
        <v>795</v>
      </c>
      <c r="K159" s="1"/>
      <c r="L159" s="1"/>
      <c r="M159" s="1"/>
      <c r="N159" s="1"/>
      <c r="O159" s="1"/>
    </row>
    <row r="160" ht="15.75" customHeight="1">
      <c r="A160" s="44">
        <v>1.0</v>
      </c>
      <c r="B160" s="10" t="s">
        <v>796</v>
      </c>
      <c r="C160" s="10" t="s">
        <v>70</v>
      </c>
      <c r="D160" s="38" t="s">
        <v>797</v>
      </c>
      <c r="E160" s="38" t="s">
        <v>798</v>
      </c>
      <c r="F160" s="41" t="s">
        <v>799</v>
      </c>
      <c r="G160" s="38" t="s">
        <v>800</v>
      </c>
      <c r="H160" s="38" t="s">
        <v>801</v>
      </c>
      <c r="I160" s="11" t="s">
        <v>802</v>
      </c>
      <c r="J160" s="55" t="s">
        <v>803</v>
      </c>
      <c r="K160" s="1"/>
      <c r="L160" s="1"/>
      <c r="M160" s="1"/>
      <c r="N160" s="1"/>
      <c r="O160" s="1"/>
    </row>
    <row r="161" ht="15.75" customHeight="1">
      <c r="A161" s="44">
        <v>1.0</v>
      </c>
      <c r="B161" s="10" t="s">
        <v>804</v>
      </c>
      <c r="C161" s="10" t="s">
        <v>24</v>
      </c>
      <c r="D161" s="51" t="s">
        <v>805</v>
      </c>
      <c r="E161" s="41" t="s">
        <v>552</v>
      </c>
      <c r="F161" s="38" t="s">
        <v>806</v>
      </c>
      <c r="G161" s="38" t="s">
        <v>807</v>
      </c>
      <c r="H161" s="51" t="s">
        <v>808</v>
      </c>
      <c r="I161" s="10"/>
      <c r="J161" s="10"/>
      <c r="K161" s="1"/>
      <c r="L161" s="1"/>
      <c r="M161" s="1"/>
      <c r="N161" s="1"/>
      <c r="O161" s="1"/>
    </row>
    <row r="162" ht="15.75" customHeight="1">
      <c r="A162" s="44">
        <v>1.0</v>
      </c>
      <c r="B162" s="10" t="s">
        <v>809</v>
      </c>
      <c r="C162" s="10" t="s">
        <v>35</v>
      </c>
      <c r="D162" s="10" t="s">
        <v>144</v>
      </c>
      <c r="E162" s="10"/>
      <c r="F162" s="10"/>
      <c r="G162" s="37"/>
      <c r="H162" s="10" t="s">
        <v>144</v>
      </c>
      <c r="I162" s="10"/>
      <c r="J162" s="10"/>
      <c r="K162" s="1"/>
      <c r="L162" s="1"/>
      <c r="M162" s="1"/>
      <c r="N162" s="1"/>
      <c r="O162" s="1"/>
    </row>
    <row r="163" ht="15.75" customHeight="1">
      <c r="A163" s="44">
        <v>1.0</v>
      </c>
      <c r="B163" s="10" t="s">
        <v>810</v>
      </c>
      <c r="C163" s="10" t="s">
        <v>40</v>
      </c>
      <c r="D163" s="38" t="s">
        <v>811</v>
      </c>
      <c r="E163" s="53"/>
      <c r="F163" s="10"/>
      <c r="G163" s="22"/>
      <c r="H163" s="10"/>
      <c r="I163" s="10"/>
      <c r="J163" s="10"/>
      <c r="K163" s="1"/>
      <c r="L163" s="1"/>
      <c r="M163" s="1"/>
      <c r="N163" s="1"/>
      <c r="O163" s="1"/>
    </row>
    <row r="164" ht="15.75" customHeight="1">
      <c r="A164" s="44"/>
      <c r="B164" s="10"/>
      <c r="C164" s="10"/>
      <c r="D164" s="4" t="s">
        <v>14</v>
      </c>
      <c r="E164" s="4" t="s">
        <v>15</v>
      </c>
      <c r="F164" s="4" t="s">
        <v>16</v>
      </c>
      <c r="G164" s="4" t="s">
        <v>17</v>
      </c>
      <c r="H164" s="23" t="s">
        <v>18</v>
      </c>
      <c r="I164" s="8"/>
      <c r="J164" s="6"/>
      <c r="K164" s="1"/>
      <c r="L164" s="1"/>
      <c r="M164" s="1"/>
      <c r="N164" s="1"/>
      <c r="O164" s="1"/>
    </row>
    <row r="165" ht="15.75" customHeight="1">
      <c r="A165" s="44">
        <v>2.0</v>
      </c>
      <c r="B165" s="10" t="s">
        <v>812</v>
      </c>
      <c r="C165" s="10" t="s">
        <v>48</v>
      </c>
      <c r="D165" s="40" t="s">
        <v>813</v>
      </c>
      <c r="E165" s="18" t="s">
        <v>814</v>
      </c>
      <c r="F165" s="38" t="s">
        <v>815</v>
      </c>
      <c r="G165" s="38" t="s">
        <v>816</v>
      </c>
      <c r="H165" s="38" t="s">
        <v>817</v>
      </c>
      <c r="I165" s="11" t="s">
        <v>818</v>
      </c>
      <c r="J165" s="55" t="s">
        <v>819</v>
      </c>
      <c r="K165" s="1"/>
      <c r="L165" s="1"/>
      <c r="M165" s="1"/>
      <c r="N165" s="1"/>
      <c r="O165" s="1"/>
    </row>
    <row r="166" ht="15.75" customHeight="1">
      <c r="A166" s="44">
        <v>2.0</v>
      </c>
      <c r="B166" s="10" t="s">
        <v>820</v>
      </c>
      <c r="C166" s="10" t="s">
        <v>59</v>
      </c>
      <c r="D166" s="51" t="s">
        <v>821</v>
      </c>
      <c r="E166" s="51" t="s">
        <v>822</v>
      </c>
      <c r="F166" s="38" t="s">
        <v>823</v>
      </c>
      <c r="G166" s="38" t="s">
        <v>824</v>
      </c>
      <c r="H166" s="38" t="s">
        <v>825</v>
      </c>
      <c r="I166" s="11" t="s">
        <v>826</v>
      </c>
      <c r="J166" s="55" t="s">
        <v>827</v>
      </c>
      <c r="K166" s="1"/>
      <c r="L166" s="1"/>
      <c r="M166" s="1"/>
      <c r="N166" s="1"/>
      <c r="O166" s="1"/>
    </row>
    <row r="167" ht="15.75" customHeight="1">
      <c r="A167" s="44">
        <v>2.0</v>
      </c>
      <c r="B167" s="10" t="s">
        <v>828</v>
      </c>
      <c r="C167" s="10" t="s">
        <v>70</v>
      </c>
      <c r="D167" s="38" t="s">
        <v>829</v>
      </c>
      <c r="E167" s="38" t="s">
        <v>830</v>
      </c>
      <c r="F167" s="18" t="s">
        <v>831</v>
      </c>
      <c r="G167" s="38" t="s">
        <v>832</v>
      </c>
      <c r="H167" s="38" t="s">
        <v>833</v>
      </c>
      <c r="I167" s="11" t="s">
        <v>834</v>
      </c>
      <c r="J167" s="55" t="s">
        <v>835</v>
      </c>
      <c r="K167" s="1"/>
      <c r="L167" s="1"/>
      <c r="M167" s="1"/>
      <c r="N167" s="1"/>
      <c r="O167" s="1"/>
    </row>
    <row r="168" ht="15.75" customHeight="1">
      <c r="A168" s="44">
        <v>2.0</v>
      </c>
      <c r="B168" s="10" t="s">
        <v>836</v>
      </c>
      <c r="C168" s="10" t="s">
        <v>24</v>
      </c>
      <c r="D168" s="51" t="s">
        <v>837</v>
      </c>
      <c r="E168" s="18" t="s">
        <v>838</v>
      </c>
      <c r="F168" s="38" t="s">
        <v>839</v>
      </c>
      <c r="G168" s="38" t="s">
        <v>840</v>
      </c>
      <c r="H168" s="51" t="s">
        <v>841</v>
      </c>
      <c r="I168" s="10"/>
      <c r="J168" s="10"/>
      <c r="K168" s="1"/>
      <c r="L168" s="1"/>
      <c r="M168" s="1"/>
      <c r="N168" s="1"/>
      <c r="O168" s="1"/>
    </row>
    <row r="169" ht="15.75" customHeight="1">
      <c r="A169" s="44">
        <v>2.0</v>
      </c>
      <c r="B169" s="10" t="s">
        <v>842</v>
      </c>
      <c r="C169" s="10" t="s">
        <v>35</v>
      </c>
      <c r="D169" s="41" t="s">
        <v>552</v>
      </c>
      <c r="E169" s="51" t="s">
        <v>843</v>
      </c>
      <c r="F169" s="51" t="s">
        <v>844</v>
      </c>
      <c r="G169" s="38" t="s">
        <v>845</v>
      </c>
      <c r="H169" s="41" t="s">
        <v>799</v>
      </c>
      <c r="I169" s="10"/>
      <c r="J169" s="10"/>
      <c r="K169" s="1"/>
      <c r="L169" s="1"/>
      <c r="M169" s="1"/>
      <c r="N169" s="1"/>
      <c r="O169" s="1"/>
    </row>
    <row r="170" ht="15.75" customHeight="1">
      <c r="A170" s="44">
        <v>2.0</v>
      </c>
      <c r="B170" s="10" t="s">
        <v>846</v>
      </c>
      <c r="C170" s="10" t="s">
        <v>40</v>
      </c>
      <c r="D170" s="38" t="s">
        <v>847</v>
      </c>
      <c r="E170" s="51" t="s">
        <v>848</v>
      </c>
      <c r="F170" s="51" t="s">
        <v>849</v>
      </c>
      <c r="G170" s="51" t="s">
        <v>850</v>
      </c>
      <c r="H170" s="10"/>
      <c r="I170" s="10"/>
      <c r="J170" s="10"/>
      <c r="K170" s="1"/>
      <c r="L170" s="1"/>
      <c r="M170" s="1"/>
      <c r="N170" s="1"/>
      <c r="O170" s="1"/>
    </row>
    <row r="171" ht="15.75" customHeight="1">
      <c r="A171" s="44"/>
      <c r="B171" s="10"/>
      <c r="C171" s="10"/>
      <c r="D171" s="4" t="s">
        <v>14</v>
      </c>
      <c r="E171" s="4" t="s">
        <v>15</v>
      </c>
      <c r="F171" s="4" t="s">
        <v>16</v>
      </c>
      <c r="G171" s="4" t="s">
        <v>17</v>
      </c>
      <c r="H171" s="23" t="s">
        <v>18</v>
      </c>
      <c r="I171" s="8"/>
      <c r="J171" s="6"/>
      <c r="K171" s="1"/>
      <c r="L171" s="1"/>
      <c r="M171" s="1"/>
      <c r="N171" s="1"/>
      <c r="O171" s="1"/>
    </row>
    <row r="172" ht="15.75" customHeight="1">
      <c r="A172" s="44">
        <v>3.0</v>
      </c>
      <c r="B172" s="10" t="s">
        <v>851</v>
      </c>
      <c r="C172" s="10" t="s">
        <v>48</v>
      </c>
      <c r="D172" s="10"/>
      <c r="E172" s="56" t="s">
        <v>852</v>
      </c>
      <c r="F172" s="8"/>
      <c r="G172" s="6"/>
      <c r="H172" s="40" t="s">
        <v>853</v>
      </c>
      <c r="I172" s="11" t="s">
        <v>854</v>
      </c>
      <c r="J172" s="55" t="s">
        <v>787</v>
      </c>
      <c r="K172" s="1"/>
      <c r="L172" s="1"/>
      <c r="M172" s="1"/>
      <c r="N172" s="1"/>
      <c r="O172" s="1"/>
    </row>
    <row r="173" ht="15.75" customHeight="1">
      <c r="A173" s="44">
        <v>3.0</v>
      </c>
      <c r="B173" s="10" t="s">
        <v>855</v>
      </c>
      <c r="C173" s="10" t="s">
        <v>59</v>
      </c>
      <c r="D173" s="10"/>
      <c r="E173" s="19" t="s">
        <v>856</v>
      </c>
      <c r="F173" s="8"/>
      <c r="G173" s="6"/>
      <c r="H173" s="38" t="s">
        <v>857</v>
      </c>
      <c r="I173" s="11" t="s">
        <v>858</v>
      </c>
      <c r="J173" s="55" t="s">
        <v>795</v>
      </c>
      <c r="K173" s="1"/>
      <c r="L173" s="1"/>
      <c r="M173" s="1"/>
      <c r="N173" s="1"/>
      <c r="O173" s="1"/>
    </row>
    <row r="174" ht="15.75" customHeight="1">
      <c r="A174" s="44">
        <v>3.0</v>
      </c>
      <c r="B174" s="10" t="s">
        <v>859</v>
      </c>
      <c r="C174" s="10" t="s">
        <v>70</v>
      </c>
      <c r="D174" s="37"/>
      <c r="E174" s="57" t="s">
        <v>860</v>
      </c>
      <c r="F174" s="8"/>
      <c r="G174" s="6"/>
      <c r="H174" s="38" t="s">
        <v>861</v>
      </c>
      <c r="I174" s="11" t="s">
        <v>862</v>
      </c>
      <c r="J174" s="55" t="s">
        <v>803</v>
      </c>
      <c r="K174" s="1"/>
      <c r="L174" s="1"/>
      <c r="M174" s="1"/>
      <c r="N174" s="1"/>
      <c r="O174" s="1"/>
    </row>
    <row r="175" ht="15.75" customHeight="1">
      <c r="A175" s="44">
        <v>3.0</v>
      </c>
      <c r="B175" s="10" t="s">
        <v>863</v>
      </c>
      <c r="C175" s="10" t="s">
        <v>24</v>
      </c>
      <c r="D175" s="51" t="s">
        <v>864</v>
      </c>
      <c r="E175" s="18" t="s">
        <v>865</v>
      </c>
      <c r="F175" s="40" t="s">
        <v>866</v>
      </c>
      <c r="G175" s="38" t="s">
        <v>867</v>
      </c>
      <c r="H175" s="51" t="s">
        <v>868</v>
      </c>
      <c r="I175" s="10"/>
      <c r="J175" s="10"/>
      <c r="K175" s="1"/>
      <c r="L175" s="1"/>
      <c r="M175" s="1"/>
      <c r="N175" s="1"/>
      <c r="O175" s="1"/>
    </row>
    <row r="176" ht="15.75" customHeight="1">
      <c r="A176" s="44">
        <v>3.0</v>
      </c>
      <c r="B176" s="10" t="s">
        <v>869</v>
      </c>
      <c r="C176" s="10" t="s">
        <v>35</v>
      </c>
      <c r="D176" s="41" t="s">
        <v>552</v>
      </c>
      <c r="E176" s="54" t="s">
        <v>870</v>
      </c>
      <c r="F176" s="6"/>
      <c r="G176" s="38" t="s">
        <v>871</v>
      </c>
      <c r="H176" s="18" t="s">
        <v>872</v>
      </c>
      <c r="I176" s="41" t="s">
        <v>552</v>
      </c>
      <c r="J176" s="10"/>
      <c r="K176" s="1"/>
      <c r="L176" s="1"/>
      <c r="M176" s="1"/>
      <c r="N176" s="1"/>
      <c r="O176" s="1"/>
    </row>
    <row r="177" ht="15.75" customHeight="1">
      <c r="A177" s="44">
        <v>3.0</v>
      </c>
      <c r="B177" s="10" t="s">
        <v>873</v>
      </c>
      <c r="C177" s="10" t="s">
        <v>40</v>
      </c>
      <c r="D177" s="38" t="s">
        <v>874</v>
      </c>
      <c r="E177" s="53"/>
      <c r="F177" s="10" t="s">
        <v>501</v>
      </c>
      <c r="G177" s="22" t="s">
        <v>501</v>
      </c>
      <c r="H177" s="10"/>
      <c r="I177" s="10"/>
      <c r="J177" s="10"/>
      <c r="K177" s="1"/>
      <c r="L177" s="1"/>
      <c r="M177" s="1"/>
      <c r="N177" s="1"/>
      <c r="O177" s="1"/>
    </row>
    <row r="178" ht="15.75" customHeight="1">
      <c r="A178" s="44"/>
      <c r="B178" s="1"/>
      <c r="C178" s="1"/>
      <c r="D178" s="4" t="s">
        <v>14</v>
      </c>
      <c r="E178" s="4" t="s">
        <v>15</v>
      </c>
      <c r="F178" s="4" t="s">
        <v>16</v>
      </c>
      <c r="G178" s="4" t="s">
        <v>17</v>
      </c>
      <c r="H178" s="23" t="s">
        <v>18</v>
      </c>
      <c r="I178" s="8"/>
      <c r="J178" s="6"/>
      <c r="K178" s="1"/>
      <c r="L178" s="1"/>
      <c r="M178" s="1"/>
      <c r="N178" s="1"/>
      <c r="O178" s="1"/>
    </row>
    <row r="179" ht="15.75" customHeight="1">
      <c r="A179" s="58">
        <v>4.0</v>
      </c>
      <c r="B179" s="53" t="s">
        <v>875</v>
      </c>
      <c r="C179" s="10" t="s">
        <v>48</v>
      </c>
      <c r="D179" s="40" t="s">
        <v>876</v>
      </c>
      <c r="E179" s="41" t="s">
        <v>552</v>
      </c>
      <c r="F179" s="40" t="s">
        <v>877</v>
      </c>
      <c r="G179" s="40" t="s">
        <v>878</v>
      </c>
      <c r="H179" s="40" t="s">
        <v>879</v>
      </c>
      <c r="I179" s="10"/>
      <c r="J179" s="55" t="s">
        <v>787</v>
      </c>
      <c r="K179" s="1"/>
      <c r="L179" s="1"/>
      <c r="M179" s="1"/>
      <c r="N179" s="1"/>
      <c r="O179" s="1"/>
    </row>
    <row r="180" ht="15.75" customHeight="1">
      <c r="A180" s="58">
        <v>4.0</v>
      </c>
      <c r="B180" s="53" t="s">
        <v>880</v>
      </c>
      <c r="C180" s="10" t="s">
        <v>59</v>
      </c>
      <c r="D180" s="11" t="s">
        <v>881</v>
      </c>
      <c r="E180" s="51" t="s">
        <v>882</v>
      </c>
      <c r="F180" s="40" t="s">
        <v>883</v>
      </c>
      <c r="G180" s="40" t="s">
        <v>884</v>
      </c>
      <c r="H180" s="38" t="s">
        <v>885</v>
      </c>
      <c r="I180" s="10"/>
      <c r="J180" s="55" t="s">
        <v>795</v>
      </c>
      <c r="K180" s="1"/>
      <c r="L180" s="1"/>
      <c r="M180" s="1"/>
      <c r="N180" s="30" t="s">
        <v>107</v>
      </c>
      <c r="O180" s="1"/>
    </row>
    <row r="181" ht="15.75" customHeight="1">
      <c r="A181" s="58">
        <v>4.0</v>
      </c>
      <c r="B181" s="53" t="s">
        <v>886</v>
      </c>
      <c r="C181" s="10" t="s">
        <v>70</v>
      </c>
      <c r="D181" s="40" t="s">
        <v>887</v>
      </c>
      <c r="E181" s="40" t="s">
        <v>888</v>
      </c>
      <c r="F181" s="41" t="s">
        <v>889</v>
      </c>
      <c r="G181" s="40" t="s">
        <v>890</v>
      </c>
      <c r="H181" s="38" t="s">
        <v>891</v>
      </c>
      <c r="I181" s="10"/>
      <c r="J181" s="55" t="s">
        <v>803</v>
      </c>
      <c r="K181" s="1"/>
      <c r="L181" s="1"/>
      <c r="M181" s="1"/>
      <c r="N181" s="1"/>
      <c r="O181" s="1"/>
    </row>
    <row r="182" ht="15.75" customHeight="1">
      <c r="A182" s="58">
        <v>4.0</v>
      </c>
      <c r="B182" s="53" t="s">
        <v>892</v>
      </c>
      <c r="C182" s="10" t="s">
        <v>24</v>
      </c>
      <c r="D182" s="11" t="s">
        <v>893</v>
      </c>
      <c r="E182" s="41" t="s">
        <v>552</v>
      </c>
      <c r="F182" s="40" t="s">
        <v>894</v>
      </c>
      <c r="G182" s="40" t="s">
        <v>895</v>
      </c>
      <c r="H182" s="51" t="s">
        <v>896</v>
      </c>
      <c r="I182" s="10"/>
      <c r="J182" s="10"/>
      <c r="K182" s="1"/>
      <c r="L182" s="1"/>
      <c r="M182" s="1"/>
      <c r="N182" s="1"/>
      <c r="O182" s="1"/>
    </row>
    <row r="183" ht="15.75" customHeight="1">
      <c r="A183" s="58">
        <v>4.0</v>
      </c>
      <c r="B183" s="53" t="s">
        <v>897</v>
      </c>
      <c r="C183" s="10" t="s">
        <v>35</v>
      </c>
      <c r="D183" s="41" t="s">
        <v>552</v>
      </c>
      <c r="E183" s="51" t="s">
        <v>898</v>
      </c>
      <c r="F183" s="51" t="s">
        <v>899</v>
      </c>
      <c r="G183" s="40" t="s">
        <v>900</v>
      </c>
      <c r="H183" s="51" t="s">
        <v>901</v>
      </c>
      <c r="I183" s="10"/>
      <c r="J183" s="10"/>
      <c r="K183" s="1"/>
      <c r="L183" s="1"/>
      <c r="M183" s="1"/>
      <c r="N183" s="1"/>
      <c r="O183" s="1"/>
    </row>
    <row r="184" ht="15.75" customHeight="1">
      <c r="A184" s="58">
        <v>4.0</v>
      </c>
      <c r="B184" s="53" t="s">
        <v>902</v>
      </c>
      <c r="C184" s="10" t="s">
        <v>40</v>
      </c>
      <c r="D184" s="40" t="s">
        <v>903</v>
      </c>
      <c r="E184" s="54" t="s">
        <v>904</v>
      </c>
      <c r="F184" s="6"/>
      <c r="G184" s="11" t="s">
        <v>905</v>
      </c>
      <c r="H184" s="10"/>
      <c r="I184" s="10"/>
      <c r="J184" s="10"/>
      <c r="K184" s="1"/>
      <c r="L184" s="1"/>
      <c r="M184" s="1"/>
      <c r="N184" s="1"/>
      <c r="O184" s="1"/>
    </row>
    <row r="185" ht="15.75" customHeight="1">
      <c r="A185" s="44"/>
      <c r="B185" s="10"/>
      <c r="C185" s="10"/>
      <c r="D185" s="4" t="s">
        <v>14</v>
      </c>
      <c r="E185" s="4" t="s">
        <v>15</v>
      </c>
      <c r="F185" s="4" t="s">
        <v>16</v>
      </c>
      <c r="G185" s="4" t="s">
        <v>17</v>
      </c>
      <c r="H185" s="23" t="s">
        <v>18</v>
      </c>
      <c r="I185" s="8"/>
      <c r="J185" s="6"/>
      <c r="K185" s="1"/>
      <c r="L185" s="1"/>
      <c r="M185" s="1"/>
      <c r="N185" s="30" t="s">
        <v>107</v>
      </c>
      <c r="O185" s="1"/>
    </row>
    <row r="186" ht="15.75" customHeight="1">
      <c r="A186" s="58">
        <v>5.0</v>
      </c>
      <c r="B186" s="53" t="s">
        <v>906</v>
      </c>
      <c r="C186" s="53" t="s">
        <v>48</v>
      </c>
      <c r="D186" s="41" t="s">
        <v>552</v>
      </c>
      <c r="E186" s="41" t="s">
        <v>552</v>
      </c>
      <c r="F186" s="59" t="s">
        <v>907</v>
      </c>
      <c r="G186" s="6"/>
      <c r="H186" s="40" t="s">
        <v>908</v>
      </c>
      <c r="I186" s="10"/>
      <c r="J186" s="55" t="s">
        <v>787</v>
      </c>
      <c r="K186" s="1"/>
      <c r="L186" s="1"/>
      <c r="M186" s="1"/>
      <c r="N186" s="1"/>
      <c r="O186" s="1"/>
    </row>
    <row r="187" ht="15.75" customHeight="1">
      <c r="A187" s="58">
        <v>5.0</v>
      </c>
      <c r="B187" s="53" t="s">
        <v>909</v>
      </c>
      <c r="C187" s="53" t="s">
        <v>59</v>
      </c>
      <c r="D187" s="11" t="s">
        <v>910</v>
      </c>
      <c r="E187" s="51" t="s">
        <v>911</v>
      </c>
      <c r="F187" s="59" t="s">
        <v>912</v>
      </c>
      <c r="G187" s="6"/>
      <c r="H187" s="38" t="s">
        <v>913</v>
      </c>
      <c r="I187" s="10"/>
      <c r="J187" s="55" t="s">
        <v>795</v>
      </c>
      <c r="K187" s="1"/>
      <c r="L187" s="1"/>
      <c r="M187" s="1"/>
      <c r="N187" s="1"/>
      <c r="O187" s="1"/>
    </row>
    <row r="188" ht="15.75" customHeight="1">
      <c r="A188" s="58"/>
      <c r="B188" s="30"/>
      <c r="C188" s="30"/>
      <c r="D188" s="60"/>
      <c r="E188" s="30"/>
      <c r="F188" s="1"/>
      <c r="G188" s="13"/>
      <c r="H188" s="61"/>
      <c r="I188" s="1"/>
      <c r="J188" s="55"/>
      <c r="K188" s="1"/>
      <c r="L188" s="1"/>
      <c r="M188" s="1"/>
      <c r="N188" s="1"/>
      <c r="O188" s="1"/>
    </row>
    <row r="189" ht="15.75" customHeight="1">
      <c r="B189" s="1" t="s">
        <v>914</v>
      </c>
      <c r="C189" s="2" t="s">
        <v>1</v>
      </c>
      <c r="D189" s="2" t="s">
        <v>2</v>
      </c>
      <c r="E189" s="2" t="s">
        <v>3</v>
      </c>
      <c r="F189" s="2" t="s">
        <v>4</v>
      </c>
    </row>
    <row r="190" ht="15.75" customHeight="1">
      <c r="B190" s="2" t="s">
        <v>5</v>
      </c>
      <c r="C190" s="1" t="s">
        <v>6</v>
      </c>
      <c r="D190" s="1" t="s">
        <v>6</v>
      </c>
      <c r="E190" s="2" t="s">
        <v>6</v>
      </c>
    </row>
    <row r="191" ht="15.75" customHeight="1">
      <c r="B191" s="3" t="s">
        <v>7</v>
      </c>
      <c r="C191" s="3" t="s">
        <v>8</v>
      </c>
      <c r="D191" s="3" t="s">
        <v>9</v>
      </c>
      <c r="E191" s="3" t="s">
        <v>10</v>
      </c>
      <c r="F191" s="3" t="s">
        <v>11</v>
      </c>
    </row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67">
    <mergeCell ref="H107:J107"/>
    <mergeCell ref="H114:J114"/>
    <mergeCell ref="H121:J121"/>
    <mergeCell ref="B126:C126"/>
    <mergeCell ref="D127:H127"/>
    <mergeCell ref="H129:J129"/>
    <mergeCell ref="H136:J136"/>
    <mergeCell ref="E141:F141"/>
    <mergeCell ref="E142:F142"/>
    <mergeCell ref="H143:J143"/>
    <mergeCell ref="E148:F148"/>
    <mergeCell ref="H150:J150"/>
    <mergeCell ref="B157:C157"/>
    <mergeCell ref="H157:J157"/>
    <mergeCell ref="B4:C4"/>
    <mergeCell ref="H4:J4"/>
    <mergeCell ref="F5:G5"/>
    <mergeCell ref="E6:F6"/>
    <mergeCell ref="H8:J8"/>
    <mergeCell ref="F9:G9"/>
    <mergeCell ref="H15:J15"/>
    <mergeCell ref="D14:G14"/>
    <mergeCell ref="D19:H19"/>
    <mergeCell ref="H22:J22"/>
    <mergeCell ref="E27:F27"/>
    <mergeCell ref="H29:J29"/>
    <mergeCell ref="D30:H30"/>
    <mergeCell ref="H34:I34"/>
    <mergeCell ref="E34:F34"/>
    <mergeCell ref="B36:C36"/>
    <mergeCell ref="H36:J36"/>
    <mergeCell ref="E41:F41"/>
    <mergeCell ref="H43:J43"/>
    <mergeCell ref="D49:G49"/>
    <mergeCell ref="H50:J50"/>
    <mergeCell ref="H54:I54"/>
    <mergeCell ref="E55:F55"/>
    <mergeCell ref="E56:F56"/>
    <mergeCell ref="H57:J57"/>
    <mergeCell ref="E62:F62"/>
    <mergeCell ref="E63:F63"/>
    <mergeCell ref="B64:C64"/>
    <mergeCell ref="H64:J64"/>
    <mergeCell ref="H71:J71"/>
    <mergeCell ref="E76:F76"/>
    <mergeCell ref="D77:G77"/>
    <mergeCell ref="H78:J78"/>
    <mergeCell ref="D82:H82"/>
    <mergeCell ref="D84:H84"/>
    <mergeCell ref="H85:J85"/>
    <mergeCell ref="H92:J92"/>
    <mergeCell ref="B95:C95"/>
    <mergeCell ref="I96:M96"/>
    <mergeCell ref="I101:O101"/>
    <mergeCell ref="D106:G106"/>
    <mergeCell ref="D109:H109"/>
    <mergeCell ref="E184:F184"/>
    <mergeCell ref="H185:J185"/>
    <mergeCell ref="F186:G186"/>
    <mergeCell ref="F187:G187"/>
    <mergeCell ref="H164:J164"/>
    <mergeCell ref="H171:J171"/>
    <mergeCell ref="E172:G172"/>
    <mergeCell ref="E173:G173"/>
    <mergeCell ref="E174:G174"/>
    <mergeCell ref="E176:F176"/>
    <mergeCell ref="H178:J178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HP</dc:creator>
</cp:coreProperties>
</file>